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drawings/drawing5.xml" ContentType="application/vnd.openxmlformats-officedocument.drawing+xml"/>
  <Override PartName="/xl/tables/table7.xml" ContentType="application/vnd.openxmlformats-officedocument.spreadsheetml.table+xml"/>
  <Override PartName="/xl/drawings/drawing6.xml" ContentType="application/vnd.openxmlformats-officedocument.drawing+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codeName="ThisWorkbook"/>
  <mc:AlternateContent xmlns:mc="http://schemas.openxmlformats.org/markup-compatibility/2006">
    <mc:Choice Requires="x15">
      <x15ac:absPath xmlns:x15ac="http://schemas.microsoft.com/office/spreadsheetml/2010/11/ac" url="C:\Users\SARA\Downloads\EDAR\ENTREGA\"/>
    </mc:Choice>
  </mc:AlternateContent>
  <xr:revisionPtr revIDLastSave="0" documentId="13_ncr:1_{B77330DB-2110-4D23-ADFF-58515DB46C0D}" xr6:coauthVersionLast="47" xr6:coauthVersionMax="47" xr10:uidLastSave="{00000000-0000-0000-0000-000000000000}"/>
  <bookViews>
    <workbookView xWindow="28680" yWindow="-120" windowWidth="38640" windowHeight="15720" xr2:uid="{00000000-000D-0000-FFFF-FFFF00000000}"/>
  </bookViews>
  <sheets>
    <sheet name="Búsqueda de trámite" sheetId="2" r:id="rId1"/>
    <sheet name="Tipos de cuencas" sheetId="8" r:id="rId2"/>
    <sheet name="DAV" sheetId="9" r:id="rId3"/>
    <sheet name="AUT" sheetId="5" r:id="rId4"/>
    <sheet name="13004B" sheetId="4" r:id="rId5"/>
    <sheet name="LOD" sheetId="1" r:id="rId6"/>
    <sheet name="13003A" sheetId="12" r:id="rId7"/>
  </sheets>
  <definedNames>
    <definedName name="_xlnm._FilterDatabase" localSheetId="6" hidden="1">'13003A'!$B$1:$L$9</definedName>
    <definedName name="_xlnm._FilterDatabase" localSheetId="4" hidden="1">'13004B'!$B$1:$L$10</definedName>
    <definedName name="_xlnm._FilterDatabase" localSheetId="3" hidden="1">AUT!$B$1:$L$10</definedName>
    <definedName name="_xlnm._FilterDatabase" localSheetId="2" hidden="1">DAV!$B$1:$L$10</definedName>
    <definedName name="_xlnm._FilterDatabase" localSheetId="5" hidden="1">LOD!$B$1:$L$11</definedName>
    <definedName name="ColumnTitle1" localSheetId="6">Inventario59[[#Headers],[N.º de documento]]</definedName>
    <definedName name="ColumnTitle1" localSheetId="4">Inventario5[[#Headers],[N.º de documento]]</definedName>
    <definedName name="ColumnTitle1" localSheetId="3">Inventario6[[#Headers],[N.º de documento]]</definedName>
    <definedName name="ColumnTitle1" localSheetId="2">Inventario6[[#Headers],[N.º de documento]]</definedName>
    <definedName name="ColumnTitle1" localSheetId="1">Inventario[[#Headers],[N.º de documento]]</definedName>
    <definedName name="ColumnTitle1">Inventario[[#Headers],[N.º de documento]]</definedName>
    <definedName name="ColumnTitle2" localSheetId="6">BúsquedaDeSala[[#Headers],[Obligaciones municipales durante la explotación de la EDAR]]</definedName>
    <definedName name="ColumnTitle2" localSheetId="4">BúsquedaDeSala[[#Headers],[Obligaciones municipales durante la explotación de la EDAR]]</definedName>
    <definedName name="ColumnTitle2" localSheetId="3">BúsquedaDeSala[[#Headers],[Obligaciones municipales durante la explotación de la EDAR]]</definedName>
    <definedName name="ColumnTitle2" localSheetId="2">BúsquedaDeSala[[#Headers],[Obligaciones municipales durante la explotación de la EDAR]]</definedName>
    <definedName name="ColumnTitle2" localSheetId="1">BúsquedaDeSala7[[#Headers],[Cuencas intercomunitarias en la provincia de Granada y Órganismo competente]]</definedName>
    <definedName name="ColumnTitle2">BúsquedaDeSala[[#Headers],[Obligaciones municipales durante la explotación de la EDAR]]</definedName>
    <definedName name="RoomList" localSheetId="6">BúsquedaDeSala[]</definedName>
    <definedName name="RoomList" localSheetId="4">BúsquedaDeSala[]</definedName>
    <definedName name="RoomList" localSheetId="3">BúsquedaDeSala[]</definedName>
    <definedName name="RoomList" localSheetId="2">BúsquedaDeSala[]</definedName>
    <definedName name="RoomList" localSheetId="1">BúsquedaDeSala7[]</definedName>
    <definedName name="RoomList">BúsquedaDeSala[]</definedName>
    <definedName name="RowTitleRegion1..E2" localSheetId="6">'13003A'!$B$2</definedName>
    <definedName name="RowTitleRegion1..E2" localSheetId="4">'13004B'!$B$2</definedName>
    <definedName name="RowTitleRegion1..E2" localSheetId="3">AUT!$B$2</definedName>
    <definedName name="RowTitleRegion1..E2" localSheetId="2">DAV!$B$2</definedName>
    <definedName name="RowTitleRegion1..E2">LOD!$B$2</definedName>
    <definedName name="RowTitleRegion2..I2" localSheetId="6">'13003A'!$J$2</definedName>
    <definedName name="RowTitleRegion2..I2" localSheetId="4">'13004B'!$J$2</definedName>
    <definedName name="RowTitleRegion2..I2" localSheetId="3">AUT!$J$2</definedName>
    <definedName name="RowTitleRegion2..I2" localSheetId="2">DAV!$J$2</definedName>
    <definedName name="RowTitleRegion2..I2">LOD!$J$2</definedName>
    <definedName name="RowTitleRegion3..D8" localSheetId="6">'13003A'!$C$3</definedName>
    <definedName name="RowTitleRegion3..D8" localSheetId="4">'13004B'!$C$3</definedName>
    <definedName name="RowTitleRegion3..D8" localSheetId="3">AUT!$C$3</definedName>
    <definedName name="RowTitleRegion3..D8" localSheetId="2">DAV!$C$3</definedName>
    <definedName name="RowTitleRegion3..D8">LOD!$C$3</definedName>
    <definedName name="RowTitleRegion4..I8" localSheetId="6">'13003A'!$H$3</definedName>
    <definedName name="RowTitleRegion4..I8" localSheetId="4">'13004B'!$H$3</definedName>
    <definedName name="RowTitleRegion4..I8" localSheetId="3">AUT!$H$3</definedName>
    <definedName name="RowTitleRegion4..I8" localSheetId="2">DAV!$H$3</definedName>
    <definedName name="RowTitleRegion4..I8">LOD!$H$3</definedName>
    <definedName name="_xlnm.Print_Titles" localSheetId="6">'13003A'!$10:$10</definedName>
    <definedName name="_xlnm.Print_Titles" localSheetId="4">'13004B'!$11:$11</definedName>
    <definedName name="_xlnm.Print_Titles" localSheetId="3">AUT!$11:$11</definedName>
    <definedName name="_xlnm.Print_Titles" localSheetId="0">'Búsqueda de trámite'!$3:$3</definedName>
    <definedName name="_xlnm.Print_Titles" localSheetId="2">DAV!$11:$11</definedName>
    <definedName name="_xlnm.Print_Titles" localSheetId="5">LOD!$12:$12</definedName>
    <definedName name="_xlnm.Print_Titles" localSheetId="1">'Tipos de cuencas'!$3:$3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6" i="12" l="1"/>
  <c r="B17" i="12"/>
  <c r="B15" i="12"/>
  <c r="B13" i="12"/>
  <c r="B14" i="12"/>
  <c r="C18" i="12"/>
  <c r="B12" i="12"/>
  <c r="B11" i="12"/>
  <c r="L2" i="12"/>
  <c r="C17" i="4"/>
  <c r="B16" i="4"/>
  <c r="B15" i="4"/>
  <c r="B12" i="4"/>
  <c r="B13" i="4"/>
  <c r="B12" i="5" l="1"/>
  <c r="B13" i="5"/>
  <c r="B14" i="5"/>
  <c r="B15" i="5"/>
  <c r="B16" i="5"/>
  <c r="B17" i="5"/>
  <c r="B19" i="9"/>
  <c r="B14" i="9"/>
  <c r="B15" i="9"/>
  <c r="B16" i="9"/>
  <c r="B17" i="9"/>
  <c r="B13" i="9"/>
  <c r="C20" i="9"/>
  <c r="L2" i="9" l="1"/>
  <c r="C18" i="5"/>
  <c r="L2" i="5"/>
  <c r="L2" i="4"/>
  <c r="C18" i="1"/>
  <c r="L2" i="1"/>
  <c r="B17" i="1" l="1"/>
  <c r="B16" i="1"/>
  <c r="B14" i="1"/>
  <c r="B13" i="1"/>
</calcChain>
</file>

<file path=xl/sharedStrings.xml><?xml version="1.0" encoding="utf-8"?>
<sst xmlns="http://schemas.openxmlformats.org/spreadsheetml/2006/main" count="275" uniqueCount="153">
  <si>
    <t>El icono de persona está en esta celda</t>
  </si>
  <si>
    <t>El sobre está en esta celda</t>
  </si>
  <si>
    <t>TOTALES</t>
  </si>
  <si>
    <t>El icono de casa está en esta celda</t>
  </si>
  <si>
    <t>Modificar o agregar entradas a la lista. Basta con que escriba en una entrada existente o que agregue una nueva entrada directamente debajo de la última fila de la tabla.</t>
  </si>
  <si>
    <t>Listado de obligaciones/trámites</t>
  </si>
  <si>
    <t>FECHA DE PRESENTACIÓN:</t>
  </si>
  <si>
    <t>Normativa de aplicación:</t>
  </si>
  <si>
    <t>Documentacion a presentar para el trámite</t>
  </si>
  <si>
    <t>Ley 7/2007, de 9 de julio, de Gestión Integrada de la Calidad Ambiental</t>
  </si>
  <si>
    <t>NOMBRE Y CARGO DE LA PERSONA QUE REALIZA EL TRÁMITE:</t>
  </si>
  <si>
    <t>Escriba aquí su nombre y cargo</t>
  </si>
  <si>
    <t>Real Decreto Legislativo 1/2016, de 16 de diciembre, por el que se aprueba el texto refundido de la Ley de prevención y control integrados de la contaminación</t>
  </si>
  <si>
    <t>N.º de documento</t>
  </si>
  <si>
    <t>Tipo de documento</t>
  </si>
  <si>
    <t xml:space="preserve"> </t>
  </si>
  <si>
    <t>Delegación Territorial de Sostenibilidad, Medio Ambiente y Economía Azul en Granada
C/Joaquina Eguaras, 2. Edificio Almanjayar, 18013 Granada</t>
  </si>
  <si>
    <t xml:space="preserve">https://ws050.juntadeandalucia.es/vea/faces/vi/procedimientoDetalle.xhtml </t>
  </si>
  <si>
    <t>URL PARA LA ENTREGA DE DOCUMENTACIÓN:</t>
  </si>
  <si>
    <t>DIRECCIÓN DEL ORGANISMO COMPETENTE Y SOLICITUD PRESENCIAL DEL TRÁMITE</t>
  </si>
  <si>
    <t xml:space="preserve">  </t>
  </si>
  <si>
    <t xml:space="preserve">    </t>
  </si>
  <si>
    <t xml:space="preserve">   </t>
  </si>
  <si>
    <t xml:space="preserve">              </t>
  </si>
  <si>
    <t xml:space="preserve">            </t>
  </si>
  <si>
    <t>PRECIO DE LA REALIZACIÓN DEL PROCEDIMIENTO</t>
  </si>
  <si>
    <t xml:space="preserve">        </t>
  </si>
  <si>
    <t>El icono de internet está en esta celda</t>
  </si>
  <si>
    <t>Información útil</t>
  </si>
  <si>
    <t>Enlace de descarga  /</t>
  </si>
  <si>
    <t>DOCUMENTACIÓN AUXILIAR DE AYUDA</t>
  </si>
  <si>
    <t>Ley 7/2022, de 8 de abril, de residuos y suelos contaminados para una economía circular</t>
  </si>
  <si>
    <t>Directiva 2008/98/CE del Parlamento Europeo y del Consejo, de 19 de noviembre de 2008, sobre los residuos y por la que se derogan determinadas Directivas</t>
  </si>
  <si>
    <t xml:space="preserve">             </t>
  </si>
  <si>
    <t>¿A qué tipo de cuenca pertenezco?</t>
  </si>
  <si>
    <t>Cuencas Mediterráneas Andaluzas (Junta de Andalucía)</t>
  </si>
  <si>
    <t>Cuenca del Guadalquivir (Confederación Hidrográfica del Guadalquivir)</t>
  </si>
  <si>
    <t>Cuenca del Segura (Confederación Hidrográfica del Segura)</t>
  </si>
  <si>
    <t>Cuencas intracomunitarias en la provincia de Granada y Órganismo competente</t>
  </si>
  <si>
    <t>Cuencas intercomunitarias en la provincia de Granada y Órganismo competente</t>
  </si>
  <si>
    <r>
      <t xml:space="preserve">Son </t>
    </r>
    <r>
      <rPr>
        <b/>
        <sz val="11"/>
        <color theme="3" tint="-0.499984740745262"/>
        <rFont val="Calibri"/>
        <family val="2"/>
        <scheme val="minor"/>
      </rPr>
      <t>cuencas intracomunitarias</t>
    </r>
    <r>
      <rPr>
        <sz val="11"/>
        <color theme="3" tint="-0.499984740745262"/>
        <rFont val="Calibri"/>
        <family val="2"/>
        <scheme val="minor"/>
      </rPr>
      <t xml:space="preserve"> aquellas cuencas hidrográficas que</t>
    </r>
    <r>
      <rPr>
        <b/>
        <sz val="11"/>
        <color theme="3" tint="-0.499984740745262"/>
        <rFont val="Calibri"/>
        <family val="2"/>
        <scheme val="minor"/>
      </rPr>
      <t xml:space="preserve"> no exceden</t>
    </r>
    <r>
      <rPr>
        <sz val="11"/>
        <color theme="3" tint="-0.499984740745262"/>
        <rFont val="Calibri"/>
        <family val="2"/>
        <scheme val="minor"/>
      </rPr>
      <t xml:space="preserve"> el ámbito territorial de una Comunidad Autónoma. Son </t>
    </r>
    <r>
      <rPr>
        <b/>
        <sz val="11"/>
        <color theme="3" tint="-0.499984740745262"/>
        <rFont val="Calibri"/>
        <family val="2"/>
        <scheme val="minor"/>
      </rPr>
      <t>cuencas intercomunitarias</t>
    </r>
    <r>
      <rPr>
        <sz val="11"/>
        <color theme="3" tint="-0.499984740745262"/>
        <rFont val="Calibri"/>
        <family val="2"/>
        <scheme val="minor"/>
      </rPr>
      <t xml:space="preserve"> aquellas cuencas hidrográficas que </t>
    </r>
    <r>
      <rPr>
        <b/>
        <sz val="11"/>
        <color theme="3" tint="-0.499984740745262"/>
        <rFont val="Calibri"/>
        <family val="2"/>
        <scheme val="minor"/>
      </rPr>
      <t>sí exceden</t>
    </r>
    <r>
      <rPr>
        <sz val="11"/>
        <color theme="3" tint="-0.499984740745262"/>
        <rFont val="Calibri"/>
        <family val="2"/>
        <scheme val="minor"/>
      </rPr>
      <t xml:space="preserve"> el ámbito territorial de una Comunidad Autónoma.</t>
    </r>
  </si>
  <si>
    <t>Real Decreto Legislativo 1/2001, de 20 de julio, por el que se aprueba el texto refundido de la Ley de Aguas</t>
  </si>
  <si>
    <t>Real Decreto 849/1986, de 11 de abril, por el que se aprueba el Reglamento del Dominio Público Hidráulico y Real Decreto 665/2023, de 18 de julio, por el que se modifica el Reglamento del Dominio Público Hidráulico</t>
  </si>
  <si>
    <t xml:space="preserve">Decreto 109/2015, de 17 de marzo, por el que se aprueba el Reglamento de Vertidos al Dominio Público Hidráulico y al Dominio Público Marítimo-Terrestre de Andalucía </t>
  </si>
  <si>
    <t>Para cuencas intercomunitarias</t>
  </si>
  <si>
    <t>Para cuencas intracomunitarias</t>
  </si>
  <si>
    <t>URL PARA ACCESO AL TRÁMITE (CUENCAS INTERCOMUNITARIAS):</t>
  </si>
  <si>
    <t>URL PARA ACCESO AL TRÁMITE (CUENCAS INTRACOMUNITARIAS):</t>
  </si>
  <si>
    <t>DIRECCIÓN DEL ORGANISMO COMPETENTE Y SOLICITUD PRESENCIAL DEL TRÁMITE (CUENCAS INTRACOMUNITARIAS):</t>
  </si>
  <si>
    <t>DIRECCIÓN DEL ORGANISMO COMPETENTE Y SOLICITUD PRESENCIAL DEL TRÁMITE (CUENCAS INTERCOMUNITARIAS):</t>
  </si>
  <si>
    <t>Confederación Hidrográfica del Guadalquivir: Plaza de España, Sector II 41071 Sevilla 
Confederación Hidrográfica del Segura: Plaza Fontes, nº 1 30001 Murcia</t>
  </si>
  <si>
    <t xml:space="preserve">      </t>
  </si>
  <si>
    <t xml:space="preserve">Escribrir aquí el valor de las tasas </t>
  </si>
  <si>
    <t>INFORMACIÓN SOBRE EL TRÁMITE PARA CUENCAS INTRACOMUNITARIAS</t>
  </si>
  <si>
    <t>Obligaciones municipales durante la explotación de la EDAR</t>
  </si>
  <si>
    <t>Declaración Anual de Vertidos</t>
  </si>
  <si>
    <t>(DAV)</t>
  </si>
  <si>
    <t>Antes del 1 de marzo siguiente al año natural al que se refiere la DAV</t>
  </si>
  <si>
    <t>Plazo de solicitud:</t>
  </si>
  <si>
    <t>https://www.juntadeandalucia.es/medioambiente/servtc1/gica_autocontrolesInternet/</t>
  </si>
  <si>
    <t>https://reg.redsara.es/</t>
  </si>
  <si>
    <t>https://www.juntadeandalucia.es/medioambiente/portal/web/cae/tramite/-/asset_publisher/S16tVNj0etAT/content/declaraci-c3-b3n-anual-de-vertidos-1/20151</t>
  </si>
  <si>
    <t>https://www.juntadeandalucia.es/medioambiente/contenidoExterno/GICA_MUS/Manual_usuario_autocontroles_Junio_2023.pdf</t>
  </si>
  <si>
    <t>MANUAL DE USUARIO DE LA PLATAFORMA GICA-AUTOCONTROLES</t>
  </si>
  <si>
    <t>EN EL CASO DE CUENCAS INTRACOMUNITARIAS</t>
  </si>
  <si>
    <t>Modelo de declaración de vertidos urbanos</t>
  </si>
  <si>
    <t>Anexo I de control de las normas de emisión</t>
  </si>
  <si>
    <t>Anexo II de métodos de análisis empleados</t>
  </si>
  <si>
    <t>Esquema de la EDAR</t>
  </si>
  <si>
    <t>Informe de mantenimiento y conservación de la EDAR</t>
  </si>
  <si>
    <t>EN EL CASO DE CUENCAS INTERCOMUNITARIAS</t>
  </si>
  <si>
    <t xml:space="preserve">Informe sobre el funcionamiento de la EDAR, con inclusión de la relación de vertidos en los colectores de sustancias peligrosas </t>
  </si>
  <si>
    <t>El siguiente listado es orientativo, se deberá adaptar según el condicionado de la Autorización de Vertidos correspondiente</t>
  </si>
  <si>
    <t>Autocontroles y Declaraciones periódicas</t>
  </si>
  <si>
    <t>(AUT)</t>
  </si>
  <si>
    <t>https://www.juntadeandalucia.es/medioambiente/portal/web/cae/tramite/-/asset_publisher/S16tVNj0etAT/content/presentaci-c3-b3n-de-autocontroles-de-vertidos-incluidos-en-las-autorizaciones-ambientales-unificadas-en-las-autorizaciones-ambientales-integradas-as-/20151</t>
  </si>
  <si>
    <t>Los resultados de los análisis deberán conservarse al menos durante 3 años</t>
  </si>
  <si>
    <t>Según se establezca en la Autorización de vertidos</t>
  </si>
  <si>
    <t>Datos correspondientes a los autocontroles realizados indicando el parámetro (incluido el caudal), el día y la hora de la muestra, la fecha del análisis, el tipo de muestra (puntual / 24 horas), el valor, los datos del laboratorio y los métodos empleados, así como las observaciones</t>
  </si>
  <si>
    <t>A rellenar según AV</t>
  </si>
  <si>
    <t>Plazo de presentación y periodicidad:</t>
  </si>
  <si>
    <t>Programa de Control de Aguas Residuales de Diputación de Granada</t>
  </si>
  <si>
    <t>(13004B)</t>
  </si>
  <si>
    <t>Comunicación de información de la EDAR en el tratamiento de lodos destinados a superficies agrarias</t>
  </si>
  <si>
    <t>(LOD)</t>
  </si>
  <si>
    <t>Decreto 1310/1990, de 29 de octubre, por el que se regula la utilización de los lodos de depuración en el sector agrario</t>
  </si>
  <si>
    <t>Orden AAA/1072/2013, de 7 de junio, sobre utilización de lodos de depuración en el sector agrario</t>
  </si>
  <si>
    <t>Antes del 1 de marzo siguiente al año natural de aplicación del lodo tratado</t>
  </si>
  <si>
    <t xml:space="preserve">     </t>
  </si>
  <si>
    <t>Orden de 6 de agosto de 2018, conjunta de la Consejería de Agricultura, Pesca y Desarrollo Rural y de la Consejería de Medio Ambiente y Ordenación del Territorio, por la que se regula la utilización de lodos tratados de depuradora en el sector agrario (y Orden de 11 de mayo de 2021 que la modifica)</t>
  </si>
  <si>
    <t>https://www.juntadeandalucia.es/servicios/sede/tramites/procedimientos/detalle/13713.html#toc-informaci-n-general</t>
  </si>
  <si>
    <t>INFORMACIÓN ACERCA DEL TRÁMITE</t>
  </si>
  <si>
    <t>Comunicación sobre la Información de la EDAR</t>
  </si>
  <si>
    <t>En su caso, acreditación documental del representante, con poder bastante</t>
  </si>
  <si>
    <t>Documentación complementaria</t>
  </si>
  <si>
    <t>Documento de Identificación para el traslado de residuos o que haga su función</t>
  </si>
  <si>
    <t xml:space="preserve">Contrato de tratamiento de residuos </t>
  </si>
  <si>
    <t>https://www.juntadeandalucia.es/medioambiente/portal/documents/20151/463326/Nota_Informativa_EDARs_ENTIDADES.pdf/893fbb87-c732-bf15-ad46-da81e3eb8061?t=1550148093000</t>
  </si>
  <si>
    <t>NOTA INFORMATIVA SOBRE EL TRÁMITE DE LA JUNTA DE ANDALUCÍA</t>
  </si>
  <si>
    <t>DOCUMENTACIÓN COMPLEMENTARIA PARA TRASLADO DE RESIDUOS PARA TODA SALIDA DE LODOS DE EDAR</t>
  </si>
  <si>
    <t>PERSONA RESPONSABLE DEL PROGRAMA</t>
  </si>
  <si>
    <t>Montserrat Fernández Sánchez 
Tfno.: 958 247 612 
Email: monsefernandez@dipgra.es</t>
  </si>
  <si>
    <t>https://www.dipgra.es/uploaddoc/areas/1011/(4)%2013004%20Control%20calidad%20ambiental.pdf</t>
  </si>
  <si>
    <t>URLS INFORMACIÓN DEL TRÁMITE:</t>
  </si>
  <si>
    <t>https://www.dipgra.es/contenidos/laboratorio/</t>
  </si>
  <si>
    <t>Destinatarios:</t>
  </si>
  <si>
    <t>Datos necesarios para la aplicación de este programa</t>
  </si>
  <si>
    <t>Presentación de los condicionados de las AV y, comprometerse al envío de los condicionados si hubiese modificación del mismo, al Laboratorio de la Diputación de Granada</t>
  </si>
  <si>
    <t>Cumplimentar y presentar dentro del plazo de presentación de prioridades el documento Condiciones Técnicas para Prestación de Servicio</t>
  </si>
  <si>
    <t>Municipios menores de 20.000 habitantes, entidades locales autónomas y Mancomunidades de Municipios</t>
  </si>
  <si>
    <t>SE PODRÁN REQUERIR ADEMÁS LOS SIGUIENTES DATOS:</t>
  </si>
  <si>
    <t>Operador: Se indicará la existencia o no de esta figura, o de personal de similares características, entre cuyos cometidos esté el mantenimiento de las instalaciones depuradoras nombre y datos de contacto</t>
  </si>
  <si>
    <t>Técnico municipal: Se indicará la existencia o no de esta figura, o de personal técnico de similares características, entre cuyos cometidos esté el control de las autorizaciones de Vertido de las depuradoras. Especificando nombre y datos de contacto</t>
  </si>
  <si>
    <t>Criterios de valoración:</t>
  </si>
  <si>
    <t>Haber solicitado el programa 13003A de Mantenimiento y Conservación de EDAR</t>
  </si>
  <si>
    <t>Nº de orden de petición del programa por la entidad local</t>
  </si>
  <si>
    <t>Para la Valoración de las solicitudes se atenderá los criterios básicos de valoración establecidos en el artículo 5 de la Ordenanza Reguladora de la Cooperación Local mediante Concertación de la Excma. Diputación Provincial de Granada</t>
  </si>
  <si>
    <t>TIPO DE ASISTENCIA</t>
  </si>
  <si>
    <t>VALORACIÓN</t>
  </si>
  <si>
    <t>FINANCIACIÓN DEL PROGRAMA</t>
  </si>
  <si>
    <t>Determinación de los análisis indicados en las Autorizaciones de Vertido</t>
  </si>
  <si>
    <t>Toma de muestra puntual o compuesta</t>
  </si>
  <si>
    <t>Analítica de caracterización de vertidos al medio y emisión de informes</t>
  </si>
  <si>
    <t>Analíticas de vertidos a la red de saneamiento y emisión de informe</t>
  </si>
  <si>
    <t>Otras analíticas solicitadas para aguas residuales</t>
  </si>
  <si>
    <t>Según parámetros</t>
  </si>
  <si>
    <t>Criterios de valoración generales:</t>
  </si>
  <si>
    <t>Criterios de valoración específicos del Programa:</t>
  </si>
  <si>
    <t>Programa de mantenimiento y conservación de EDAR de Diputación de Granada</t>
  </si>
  <si>
    <t>(13003A)</t>
  </si>
  <si>
    <t>https://www.dipgra.es/uploaddoc/areas/1268/(3)%2013003%20Ciclo%20integral%20del%20agua%20urbana%20(Nuevo).pdf</t>
  </si>
  <si>
    <t>Técnico municipal de medio ambiente: Se indicará la existencia o no de esta figura, o de personal técnico de similares características, entre cuyos cometidos esté el control de la EDAR. Especificando nombre y datos de contacto.</t>
  </si>
  <si>
    <t>Copia de la autorización de vertido de las instalaciones. En caso de no disponer de la misma se ha de indicar expresamente.</t>
  </si>
  <si>
    <t>Copia del proyecto de la depuradora o documentación equivalente en la que se describan las instalaciones existentes.</t>
  </si>
  <si>
    <t>Tipo de dato</t>
  </si>
  <si>
    <t>Núcleos de población: Se indicarán los núcleos de población para los que se desee aplicar el programa y número de habitantes de cada uno de ellos</t>
  </si>
  <si>
    <t>Estado de depuración en cada núcleo de población: Se indicará, para cada uno de ellos: el número y nombre de las EDAR existentes, así como el sistema y estado de funcionamiento</t>
  </si>
  <si>
    <t>Deficiencias o principales problemas que presentan las instalaciones de depuración: Se especificará cada problema de diseño o de funcionamiento de la instalación, conocido por el ayuntamiento, que exista en la EDAR</t>
  </si>
  <si>
    <t xml:space="preserve">                    </t>
  </si>
  <si>
    <t>No hay. Todos aquellos EELL interesados pueden solicitar el programa y todas las solicitudes serán atendidas</t>
  </si>
  <si>
    <t>Los posibles destinatarios de este programa son los municipios, entidades locales autónomas y mancomunidades de municipios que posean sistemas de depuración y que sean gestionados de manera directa por los mismos</t>
  </si>
  <si>
    <t>Rafael Robles Martín 
Tfno.: 958 247 709 
Email: rafaelrobles@dipgra.es
Macarena López Calahorro 
Tfno.: 958 247 703 
Email: macarenalopez@dipgra.es</t>
  </si>
  <si>
    <t xml:space="preserve">Operador de EDAR: Se indicará la existencia o no de esta figura, o de personal de similares características, entre cuyos cometidos esté el mantenimiento de la EDAR. Especificando nombre y datos de contacto. 
</t>
  </si>
  <si>
    <t>La aportación que deberán hacer las entidades locales concertadas será un porcentaje de los costes que le supone este programa a la Diputación</t>
  </si>
  <si>
    <t>Para cuencas intercomunitarias:</t>
  </si>
  <si>
    <t>Para cuencas intracomunitarias:</t>
  </si>
  <si>
    <t>Denominación</t>
  </si>
  <si>
    <t>DAV</t>
  </si>
  <si>
    <t>AUT</t>
  </si>
  <si>
    <t>13004B</t>
  </si>
  <si>
    <t>LOD</t>
  </si>
  <si>
    <t>13003A</t>
  </si>
  <si>
    <t>Declaración Anual de Vertido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</si>
</sst>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7" formatCode="#,##0.00\ &quot;€&quot;;\-#,##0.00\ &quot;€&quot;"/>
    <numFmt numFmtId="164" formatCode="[&lt;=9999999]###\-####;\(###\)\ ###\-####"/>
    <numFmt numFmtId="165" formatCode="0_ ;\-0\ "/>
    <numFmt numFmtId="166" formatCode="#,##0.00\ &quot;€&quot;"/>
  </numFmts>
  <fonts count="18" x14ac:knownFonts="1">
    <font>
      <sz val="11"/>
      <color theme="1"/>
      <name val="Calibri"/>
      <family val="2"/>
      <scheme val="minor"/>
    </font>
    <font>
      <sz val="8"/>
      <name val="Arial"/>
      <family val="2"/>
    </font>
    <font>
      <b/>
      <sz val="11"/>
      <color theme="1"/>
      <name val="Calibri"/>
      <family val="2"/>
      <scheme val="minor"/>
    </font>
    <font>
      <sz val="11"/>
      <color theme="3" tint="-0.499984740745262"/>
      <name val="Calibri"/>
      <family val="2"/>
      <scheme val="minor"/>
    </font>
    <font>
      <sz val="11"/>
      <color theme="1"/>
      <name val="Calibri"/>
      <family val="2"/>
      <scheme val="minor"/>
    </font>
    <font>
      <sz val="26"/>
      <color theme="2" tint="-0.499984740745262"/>
      <name val="Corbel"/>
      <family val="2"/>
      <scheme val="major"/>
    </font>
    <font>
      <b/>
      <sz val="16"/>
      <color theme="2" tint="-0.749961851863155"/>
      <name val="Corbel"/>
      <family val="2"/>
      <scheme val="major"/>
    </font>
    <font>
      <b/>
      <sz val="11"/>
      <color theme="2" tint="-0.749961851863155"/>
      <name val="Corbel"/>
      <family val="2"/>
      <scheme val="major"/>
    </font>
    <font>
      <sz val="11"/>
      <color theme="0"/>
      <name val="Calibri"/>
      <family val="2"/>
      <scheme val="minor"/>
    </font>
    <font>
      <b/>
      <sz val="26"/>
      <color theme="3"/>
      <name val="Corbel"/>
      <family val="2"/>
      <scheme val="major"/>
    </font>
    <font>
      <b/>
      <sz val="16"/>
      <color theme="5" tint="-0.249977111117893"/>
      <name val="Calibri"/>
      <family val="2"/>
      <scheme val="minor"/>
    </font>
    <font>
      <b/>
      <sz val="16"/>
      <color theme="5" tint="-0.24994659260841701"/>
      <name val="Calibri"/>
      <family val="2"/>
      <scheme val="minor"/>
    </font>
    <font>
      <b/>
      <sz val="11"/>
      <color theme="0"/>
      <name val="Calibri"/>
      <family val="2"/>
      <scheme val="minor"/>
    </font>
    <font>
      <b/>
      <sz val="11"/>
      <name val="Calibri"/>
      <family val="2"/>
      <scheme val="minor"/>
    </font>
    <font>
      <u/>
      <sz val="11"/>
      <color theme="10"/>
      <name val="Calibri"/>
      <family val="2"/>
      <scheme val="minor"/>
    </font>
    <font>
      <b/>
      <sz val="11"/>
      <color theme="3" tint="-0.499984740745262"/>
      <name val="Calibri"/>
      <family val="2"/>
      <scheme val="minor"/>
    </font>
    <font>
      <sz val="11"/>
      <name val="Calibri"/>
      <family val="2"/>
      <scheme val="minor"/>
    </font>
    <font>
      <sz val="18"/>
      <color theme="2" tint="-0.499984740745262"/>
      <name val="Corbel"/>
      <family val="2"/>
      <scheme val="major"/>
    </font>
  </fonts>
  <fills count="6">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3" tint="-0.499984740745262"/>
        <bgColor indexed="64"/>
      </patternFill>
    </fill>
    <fill>
      <patternFill patternType="solid">
        <fgColor theme="2" tint="-0.749961851863155"/>
        <bgColor theme="5"/>
      </patternFill>
    </fill>
  </fills>
  <borders count="13">
    <border>
      <left/>
      <right/>
      <top/>
      <bottom/>
      <diagonal/>
    </border>
    <border>
      <left/>
      <right/>
      <top style="thin">
        <color theme="3" tint="-0.24994659260841701"/>
      </top>
      <bottom style="double">
        <color theme="3" tint="-0.24994659260841701"/>
      </bottom>
      <diagonal/>
    </border>
    <border>
      <left/>
      <right/>
      <top/>
      <bottom style="thick">
        <color theme="0"/>
      </bottom>
      <diagonal/>
    </border>
    <border>
      <left/>
      <right/>
      <top style="thick">
        <color theme="0"/>
      </top>
      <bottom style="thick">
        <color theme="0"/>
      </bottom>
      <diagonal/>
    </border>
    <border>
      <left style="thin">
        <color theme="3"/>
      </left>
      <right/>
      <top/>
      <bottom/>
      <diagonal/>
    </border>
    <border>
      <left/>
      <right/>
      <top style="thick">
        <color theme="0"/>
      </top>
      <bottom/>
      <diagonal/>
    </border>
    <border>
      <left/>
      <right/>
      <top style="medium">
        <color theme="0"/>
      </top>
      <bottom style="medium">
        <color theme="0"/>
      </bottom>
      <diagonal/>
    </border>
    <border>
      <left style="thin">
        <color theme="2" tint="-9.9978637043366805E-2"/>
      </left>
      <right/>
      <top style="thin">
        <color theme="2" tint="-9.9978637043366805E-2"/>
      </top>
      <bottom/>
      <diagonal/>
    </border>
    <border>
      <left/>
      <right style="thin">
        <color theme="2" tint="-9.9978637043366805E-2"/>
      </right>
      <top style="thin">
        <color theme="2" tint="-9.9978637043366805E-2"/>
      </top>
      <bottom/>
      <diagonal/>
    </border>
    <border>
      <left style="thin">
        <color theme="2" tint="-9.9978637043366805E-2"/>
      </left>
      <right/>
      <top/>
      <bottom style="thin">
        <color theme="2" tint="-9.9978637043366805E-2"/>
      </bottom>
      <diagonal/>
    </border>
    <border>
      <left/>
      <right style="thin">
        <color theme="2" tint="-9.9978637043366805E-2"/>
      </right>
      <top/>
      <bottom style="thin">
        <color theme="2" tint="-9.9978637043366805E-2"/>
      </bottom>
      <diagonal/>
    </border>
    <border>
      <left/>
      <right/>
      <top style="medium">
        <color theme="0"/>
      </top>
      <bottom/>
      <diagonal/>
    </border>
    <border>
      <left/>
      <right/>
      <top/>
      <bottom style="medium">
        <color theme="0"/>
      </bottom>
      <diagonal/>
    </border>
  </borders>
  <cellStyleXfs count="20">
    <xf numFmtId="0" fontId="0" fillId="0" borderId="0" applyFill="0" applyBorder="0">
      <alignment horizontal="left" vertical="center" wrapText="1" indent="1"/>
    </xf>
    <xf numFmtId="0" fontId="6" fillId="2" borderId="2" applyAlignment="0">
      <alignment horizontal="left" vertical="center" indent="1"/>
    </xf>
    <xf numFmtId="0" fontId="7" fillId="3" borderId="2" applyAlignment="0">
      <alignment horizontal="left" vertical="center" indent="1"/>
    </xf>
    <xf numFmtId="0" fontId="2" fillId="0" borderId="1" applyNumberFormat="0" applyFill="0" applyAlignment="0" applyProtection="0"/>
    <xf numFmtId="0" fontId="9" fillId="0" borderId="0" applyFill="0" applyBorder="0">
      <alignment vertical="center" wrapText="1"/>
    </xf>
    <xf numFmtId="0" fontId="7" fillId="0" borderId="0">
      <alignment horizontal="right" vertical="center" indent="1"/>
    </xf>
    <xf numFmtId="165" fontId="4" fillId="0" borderId="0" applyFont="0" applyFill="0" applyBorder="0" applyProtection="0">
      <alignment horizontal="center" vertical="center"/>
    </xf>
    <xf numFmtId="7" fontId="11" fillId="2" borderId="0" applyFill="0" applyBorder="0">
      <alignment horizontal="right" vertical="center"/>
    </xf>
    <xf numFmtId="7" fontId="4" fillId="0" borderId="0" applyFont="0" applyFill="0" applyBorder="0" applyProtection="0">
      <alignment horizontal="right" vertical="center" indent="1"/>
    </xf>
    <xf numFmtId="0" fontId="3" fillId="3" borderId="2" applyAlignment="0">
      <alignment horizontal="left" vertical="center" wrapText="1" indent="1"/>
    </xf>
    <xf numFmtId="0" fontId="5" fillId="0" borderId="0">
      <alignment horizontal="left" vertical="center"/>
    </xf>
    <xf numFmtId="14" fontId="11" fillId="0" borderId="0" applyFill="0" applyBorder="0" applyAlignment="0">
      <alignment horizontal="right" vertical="center"/>
    </xf>
    <xf numFmtId="164" fontId="4" fillId="0" borderId="0" applyFont="0" applyFill="0" applyBorder="0" applyAlignment="0">
      <alignment wrapText="1"/>
    </xf>
    <xf numFmtId="14" fontId="4" fillId="0" borderId="0" applyFont="0" applyFill="0" applyBorder="0">
      <alignment horizontal="center" vertical="center" wrapText="1"/>
    </xf>
    <xf numFmtId="49" fontId="4" fillId="0" borderId="0" applyFont="0" applyFill="0" applyBorder="0">
      <alignment horizontal="center" vertical="center" wrapText="1"/>
    </xf>
    <xf numFmtId="0" fontId="3" fillId="2" borderId="0">
      <alignment horizontal="left" vertical="center" wrapText="1"/>
    </xf>
    <xf numFmtId="0" fontId="8" fillId="4" borderId="0" applyBorder="0">
      <alignment horizontal="center" vertical="center"/>
    </xf>
    <xf numFmtId="0" fontId="8" fillId="0" borderId="0">
      <alignment vertical="center" wrapText="1"/>
    </xf>
    <xf numFmtId="0" fontId="6" fillId="2" borderId="2" applyAlignment="0">
      <alignment horizontal="left" vertical="center" indent="1"/>
    </xf>
    <xf numFmtId="0" fontId="14" fillId="0" borderId="0" applyNumberFormat="0" applyFill="0" applyBorder="0" applyAlignment="0" applyProtection="0">
      <alignment horizontal="left" vertical="center" wrapText="1" indent="1"/>
    </xf>
  </cellStyleXfs>
  <cellXfs count="77">
    <xf numFmtId="0" fontId="0" fillId="0" borderId="0" xfId="0">
      <alignment horizontal="left" vertical="center" wrapText="1" indent="1"/>
    </xf>
    <xf numFmtId="0" fontId="5" fillId="0" borderId="0" xfId="10">
      <alignment horizontal="left" vertical="center"/>
    </xf>
    <xf numFmtId="0" fontId="7" fillId="0" borderId="0" xfId="5">
      <alignment horizontal="right" vertical="center" indent="1"/>
    </xf>
    <xf numFmtId="14" fontId="11" fillId="2" borderId="2" xfId="11" applyFill="1" applyBorder="1" applyAlignment="1">
      <alignment horizontal="left" vertical="center" indent="1"/>
    </xf>
    <xf numFmtId="0" fontId="8" fillId="0" borderId="0" xfId="17">
      <alignment vertical="center" wrapText="1"/>
    </xf>
    <xf numFmtId="165" fontId="0" fillId="0" borderId="0" xfId="6" applyFont="1">
      <alignment horizontal="center" vertical="center"/>
    </xf>
    <xf numFmtId="49" fontId="0" fillId="0" borderId="0" xfId="14" applyFont="1">
      <alignment horizontal="center" vertical="center" wrapText="1"/>
    </xf>
    <xf numFmtId="14" fontId="0" fillId="0" borderId="0" xfId="13" applyFont="1">
      <alignment horizontal="center" vertical="center" wrapText="1"/>
    </xf>
    <xf numFmtId="7" fontId="0" fillId="0" borderId="0" xfId="8" applyFont="1">
      <alignment horizontal="right" vertical="center" indent="1"/>
    </xf>
    <xf numFmtId="0" fontId="8" fillId="0" borderId="0" xfId="16" applyFill="1">
      <alignment horizontal="center" vertical="center"/>
    </xf>
    <xf numFmtId="7" fontId="0" fillId="0" borderId="0" xfId="0" applyNumberFormat="1" applyAlignment="1">
      <alignment horizontal="right" vertical="center" indent="1"/>
    </xf>
    <xf numFmtId="0" fontId="0" fillId="0" borderId="0" xfId="0" applyAlignment="1">
      <alignment horizontal="left" vertical="center" indent="1"/>
    </xf>
    <xf numFmtId="0" fontId="0" fillId="0" borderId="0" xfId="0" applyAlignment="1">
      <alignment horizontal="left" vertical="center" wrapText="1" indent="1"/>
    </xf>
    <xf numFmtId="0" fontId="0" fillId="0" borderId="0" xfId="0" applyAlignment="1">
      <alignment horizontal="center" vertical="center" wrapText="1"/>
    </xf>
    <xf numFmtId="0" fontId="8" fillId="0" borderId="0" xfId="17" applyAlignment="1">
      <alignment wrapText="1"/>
    </xf>
    <xf numFmtId="0" fontId="0" fillId="0" borderId="0" xfId="0" applyAlignment="1">
      <alignment horizontal="left" wrapText="1"/>
    </xf>
    <xf numFmtId="7" fontId="0" fillId="0" borderId="0" xfId="8" applyFont="1" applyAlignment="1">
      <alignment horizontal="center" vertical="center"/>
    </xf>
    <xf numFmtId="0" fontId="13" fillId="2" borderId="6" xfId="0" applyFont="1" applyFill="1" applyBorder="1" applyAlignment="1">
      <alignment horizontal="left" vertical="center" wrapText="1" indent="1"/>
    </xf>
    <xf numFmtId="49" fontId="14" fillId="0" borderId="0" xfId="19" applyNumberFormat="1" applyAlignment="1">
      <alignment horizontal="left" vertical="center"/>
    </xf>
    <xf numFmtId="0" fontId="0" fillId="0" borderId="0" xfId="0" applyAlignment="1">
      <alignment horizontal="right" vertical="center" indent="1"/>
    </xf>
    <xf numFmtId="0" fontId="8" fillId="0" borderId="0" xfId="17">
      <alignment vertical="center" wrapText="1"/>
    </xf>
    <xf numFmtId="0" fontId="8" fillId="0" borderId="0" xfId="17">
      <alignment vertical="center" wrapText="1"/>
    </xf>
    <xf numFmtId="0" fontId="7" fillId="0" borderId="0" xfId="5" applyAlignment="1">
      <alignment horizontal="left" vertical="center"/>
    </xf>
    <xf numFmtId="0" fontId="7" fillId="0" borderId="0" xfId="5" applyAlignment="1">
      <alignment horizontal="left" vertical="top"/>
    </xf>
    <xf numFmtId="49" fontId="0" fillId="0" borderId="0" xfId="14" applyFont="1" applyAlignment="1">
      <alignment horizontal="left" vertical="center"/>
    </xf>
    <xf numFmtId="0" fontId="0" fillId="0" borderId="0" xfId="0" applyAlignment="1">
      <alignment horizontal="left" vertical="center"/>
    </xf>
    <xf numFmtId="0" fontId="12" fillId="5" borderId="4" xfId="16" applyNumberFormat="1" applyFont="1" applyFill="1" applyBorder="1" applyAlignment="1">
      <alignment horizontal="center" vertical="center" wrapText="1"/>
    </xf>
    <xf numFmtId="7" fontId="10" fillId="2" borderId="2" xfId="7" applyFont="1" applyBorder="1" applyAlignment="1">
      <alignment vertical="center"/>
    </xf>
    <xf numFmtId="0" fontId="2" fillId="0" borderId="0" xfId="0" applyFont="1" applyAlignment="1">
      <alignment horizontal="left" vertical="center" indent="1"/>
    </xf>
    <xf numFmtId="0" fontId="3" fillId="2" borderId="0" xfId="15" applyAlignment="1">
      <alignment horizontal="center" vertical="center" wrapText="1"/>
    </xf>
    <xf numFmtId="0" fontId="0" fillId="0" borderId="7" xfId="0" applyBorder="1">
      <alignment horizontal="left" vertical="center" wrapText="1" indent="1"/>
    </xf>
    <xf numFmtId="0" fontId="0" fillId="0" borderId="8" xfId="0" applyBorder="1">
      <alignment horizontal="left" vertical="center" wrapText="1" indent="1"/>
    </xf>
    <xf numFmtId="0" fontId="0" fillId="0" borderId="9" xfId="0" applyBorder="1">
      <alignment horizontal="left" vertical="center" wrapText="1" indent="1"/>
    </xf>
    <xf numFmtId="0" fontId="0" fillId="0" borderId="10" xfId="0" applyBorder="1">
      <alignment horizontal="left" vertical="center" wrapText="1" indent="1"/>
    </xf>
    <xf numFmtId="0" fontId="7" fillId="3" borderId="2" xfId="2" applyAlignment="1">
      <alignment vertical="center" wrapText="1"/>
    </xf>
    <xf numFmtId="0" fontId="7" fillId="0" borderId="0" xfId="5" applyAlignment="1">
      <alignment horizontal="right" vertical="center" wrapText="1" indent="1"/>
    </xf>
    <xf numFmtId="0" fontId="0" fillId="0" borderId="0" xfId="0" applyFont="1" applyAlignment="1">
      <alignment horizontal="justify" vertical="center" wrapText="1" indent="1"/>
    </xf>
    <xf numFmtId="7" fontId="10" fillId="2" borderId="2" xfId="7" applyFont="1" applyBorder="1" applyAlignment="1">
      <alignment horizontal="left" vertical="center"/>
    </xf>
    <xf numFmtId="0" fontId="5" fillId="0" borderId="0" xfId="10" applyAlignment="1">
      <alignment horizontal="center" vertical="center"/>
    </xf>
    <xf numFmtId="0" fontId="9" fillId="0" borderId="0" xfId="4" applyAlignment="1">
      <alignment vertical="center" wrapText="1"/>
    </xf>
    <xf numFmtId="165" fontId="2" fillId="0" borderId="0" xfId="6" applyFont="1" applyAlignment="1">
      <alignment horizontal="left" vertical="center" indent="1"/>
    </xf>
    <xf numFmtId="0" fontId="8" fillId="0" borderId="0" xfId="17">
      <alignment vertical="center" wrapText="1"/>
    </xf>
    <xf numFmtId="0" fontId="7" fillId="3" borderId="2" xfId="2" applyAlignment="1">
      <alignment horizontal="left" vertical="center" wrapText="1" indent="1"/>
    </xf>
    <xf numFmtId="0" fontId="7" fillId="0" borderId="0" xfId="5" applyAlignment="1">
      <alignment vertical="center" wrapText="1"/>
    </xf>
    <xf numFmtId="49" fontId="16" fillId="0" borderId="0" xfId="19" applyNumberFormat="1" applyFont="1" applyAlignment="1">
      <alignment horizontal="left" vertical="center"/>
    </xf>
    <xf numFmtId="0" fontId="17" fillId="0" borderId="0" xfId="10" applyFont="1">
      <alignment horizontal="left" vertical="center"/>
    </xf>
    <xf numFmtId="0" fontId="0" fillId="0" borderId="0" xfId="0" applyAlignment="1">
      <alignment horizontal="justify" vertical="center" wrapText="1" indent="1"/>
    </xf>
    <xf numFmtId="0" fontId="7" fillId="0" borderId="0" xfId="5" applyAlignment="1">
      <alignment horizontal="left" vertical="center" wrapText="1"/>
    </xf>
    <xf numFmtId="0" fontId="14" fillId="0" borderId="0" xfId="19" applyAlignment="1">
      <alignment horizontal="justify" vertical="center" wrapText="1" indent="1"/>
    </xf>
    <xf numFmtId="166" fontId="0" fillId="0" borderId="0" xfId="0" applyNumberFormat="1" applyAlignment="1">
      <alignment horizontal="center" vertical="center" wrapText="1"/>
    </xf>
    <xf numFmtId="49" fontId="16" fillId="0" borderId="0" xfId="19" applyNumberFormat="1" applyFont="1" applyAlignment="1">
      <alignment horizontal="left" vertical="center" indent="1"/>
    </xf>
    <xf numFmtId="0" fontId="9" fillId="0" borderId="0" xfId="4" applyAlignment="1">
      <alignment horizontal="center" vertical="center" wrapText="1"/>
    </xf>
    <xf numFmtId="0" fontId="3" fillId="2" borderId="0" xfId="15" applyAlignment="1">
      <alignment horizontal="center" vertical="center" wrapText="1"/>
    </xf>
    <xf numFmtId="0" fontId="8" fillId="0" borderId="0" xfId="17">
      <alignment vertical="center" wrapText="1"/>
    </xf>
    <xf numFmtId="0" fontId="3" fillId="3" borderId="3" xfId="9" applyBorder="1" applyAlignment="1">
      <alignment horizontal="center" vertical="center" wrapText="1"/>
    </xf>
    <xf numFmtId="0" fontId="3" fillId="3" borderId="2" xfId="9" applyAlignment="1">
      <alignment horizontal="left" vertical="center" wrapText="1" indent="1"/>
    </xf>
    <xf numFmtId="0" fontId="6" fillId="2" borderId="2" xfId="1">
      <alignment horizontal="left" vertical="center" indent="1"/>
    </xf>
    <xf numFmtId="0" fontId="6" fillId="2" borderId="2" xfId="18" applyAlignment="1">
      <alignment horizontal="right" vertical="center"/>
    </xf>
    <xf numFmtId="0" fontId="7" fillId="3" borderId="2" xfId="2" applyAlignment="1">
      <alignment horizontal="left" vertical="center" wrapText="1" indent="1"/>
    </xf>
    <xf numFmtId="0" fontId="3" fillId="3" borderId="2" xfId="9">
      <alignment horizontal="left" vertical="center" wrapText="1" indent="1"/>
    </xf>
    <xf numFmtId="164" fontId="14" fillId="3" borderId="0" xfId="19" applyNumberFormat="1" applyFill="1" applyBorder="1" applyAlignment="1">
      <alignment horizontal="center" vertical="center" wrapText="1"/>
    </xf>
    <xf numFmtId="0" fontId="14" fillId="3" borderId="3" xfId="19" applyFill="1" applyBorder="1" applyAlignment="1">
      <alignment horizontal="center" vertical="center" wrapText="1"/>
    </xf>
    <xf numFmtId="164" fontId="14" fillId="3" borderId="3" xfId="19" applyNumberFormat="1" applyFill="1" applyBorder="1" applyAlignment="1">
      <alignment horizontal="center" vertical="center" wrapText="1"/>
    </xf>
    <xf numFmtId="164" fontId="3" fillId="3" borderId="3" xfId="12" applyFont="1" applyFill="1" applyBorder="1" applyAlignment="1">
      <alignment horizontal="center" vertical="center" wrapText="1"/>
    </xf>
    <xf numFmtId="0" fontId="3" fillId="3" borderId="5" xfId="9" applyBorder="1" applyAlignment="1">
      <alignment horizontal="left" vertical="center" wrapText="1" indent="1"/>
    </xf>
    <xf numFmtId="0" fontId="13" fillId="2" borderId="11"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12" xfId="0" applyFont="1" applyFill="1" applyBorder="1" applyAlignment="1">
      <alignment horizontal="center" vertical="center" wrapText="1"/>
    </xf>
    <xf numFmtId="164" fontId="14" fillId="3" borderId="5" xfId="19" applyNumberFormat="1" applyFill="1" applyBorder="1" applyAlignment="1">
      <alignment horizontal="left" vertical="center" wrapText="1" indent="1"/>
    </xf>
    <xf numFmtId="164" fontId="3" fillId="3" borderId="5" xfId="12" applyFont="1" applyFill="1" applyBorder="1" applyAlignment="1">
      <alignment horizontal="left" vertical="center" wrapText="1" indent="1"/>
    </xf>
    <xf numFmtId="0" fontId="3" fillId="3" borderId="3" xfId="9" applyBorder="1" applyAlignment="1">
      <alignment horizontal="left" vertical="center" wrapText="1" indent="1"/>
    </xf>
    <xf numFmtId="164" fontId="14" fillId="3" borderId="2" xfId="19" applyNumberFormat="1" applyFill="1" applyBorder="1" applyAlignment="1">
      <alignment horizontal="left" vertical="center" wrapText="1" indent="1"/>
    </xf>
    <xf numFmtId="164" fontId="3" fillId="3" borderId="2" xfId="12" applyFont="1" applyFill="1" applyBorder="1" applyAlignment="1">
      <alignment horizontal="left" vertical="center" wrapText="1" indent="1"/>
    </xf>
    <xf numFmtId="7" fontId="10" fillId="2" borderId="2" xfId="7" applyFont="1" applyBorder="1" applyAlignment="1">
      <alignment horizontal="right" vertical="center"/>
    </xf>
    <xf numFmtId="0" fontId="3" fillId="3" borderId="2" xfId="9" applyAlignment="1">
      <alignment horizontal="center" vertical="center" wrapText="1"/>
    </xf>
    <xf numFmtId="164" fontId="16" fillId="3" borderId="0" xfId="19" applyNumberFormat="1" applyFont="1" applyFill="1" applyBorder="1" applyAlignment="1">
      <alignment horizontal="left" vertical="center" wrapText="1" indent="1"/>
    </xf>
    <xf numFmtId="0" fontId="14" fillId="0" borderId="0" xfId="19" applyAlignment="1">
      <alignment horizontal="center" vertical="center" wrapText="1"/>
    </xf>
  </cellXfs>
  <cellStyles count="20">
    <cellStyle name="Encabezado 1" xfId="1" builtinId="16" customBuiltin="1"/>
    <cellStyle name="Encabezado 2" xfId="18" xr:uid="{00000000-0005-0000-0000-000001000000}"/>
    <cellStyle name="Encabezado 4" xfId="5" builtinId="19" customBuiltin="1"/>
    <cellStyle name="Encabezado de la tabla de elementos" xfId="16" xr:uid="{00000000-0005-0000-0000-000003000000}"/>
    <cellStyle name="Entrada" xfId="9" builtinId="20" customBuiltin="1"/>
    <cellStyle name="Fecha" xfId="13" xr:uid="{00000000-0005-0000-0000-000005000000}"/>
    <cellStyle name="Fecha de inventario" xfId="11" xr:uid="{00000000-0005-0000-0000-000006000000}"/>
    <cellStyle name="Hipervínculo" xfId="19" builtinId="8"/>
    <cellStyle name="Millares" xfId="6" builtinId="3" customBuiltin="1"/>
    <cellStyle name="Moneda" xfId="7" builtinId="4" customBuiltin="1"/>
    <cellStyle name="Moneda [0]" xfId="8" builtinId="7" customBuiltin="1"/>
    <cellStyle name="Normal" xfId="0" builtinId="0" customBuiltin="1"/>
    <cellStyle name="Notas" xfId="15" builtinId="10" customBuiltin="1"/>
    <cellStyle name="Número de serie" xfId="14" xr:uid="{00000000-0005-0000-0000-00000C000000}"/>
    <cellStyle name="Teléfono" xfId="12" xr:uid="{00000000-0005-0000-0000-00000D000000}"/>
    <cellStyle name="Texto oculto" xfId="17" xr:uid="{00000000-0005-0000-0000-00000E000000}"/>
    <cellStyle name="Título" xfId="4" builtinId="15" customBuiltin="1"/>
    <cellStyle name="Título 2" xfId="10" builtinId="17" customBuiltin="1"/>
    <cellStyle name="Título 3" xfId="2" builtinId="18" customBuiltin="1"/>
    <cellStyle name="Total" xfId="3" builtinId="25" customBuiltin="1"/>
  </cellStyles>
  <dxfs count="83">
    <dxf>
      <font>
        <b/>
      </font>
      <alignment horizontal="center" vertical="center" textRotation="0" wrapText="1" indent="0"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alignment horizontal="left" vertical="center" textRotation="0" wrapText="1" indent="1" justifyLastLine="0" shrinkToFit="0" readingOrder="0"/>
    </dxf>
    <dxf>
      <alignment horizontal="left" vertical="center" textRotation="0" wrapText="0" indent="1" justifyLastLine="0" shrinkToFit="0" readingOrder="0"/>
    </dxf>
    <dxf>
      <alignment horizontal="left" vertical="center" textRotation="0" wrapText="1" indent="1" justifyLastLine="0" shrinkToFit="0" readingOrder="0"/>
    </dxf>
    <dxf>
      <numFmt numFmtId="165" formatCode="0_ ;\-0\ "/>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alignment horizontal="left" vertical="center" textRotation="0" wrapText="1" indent="1" justifyLastLine="0" shrinkToFit="0" readingOrder="0"/>
    </dxf>
    <dxf>
      <alignment horizontal="left" vertical="center" textRotation="0" wrapText="0" indent="1" justifyLastLine="0" shrinkToFit="0" readingOrder="0"/>
    </dxf>
    <dxf>
      <alignment horizontal="left" vertical="center" textRotation="0" wrapText="1" indent="1" justifyLastLine="0" shrinkToFit="0" readingOrder="0"/>
    </dxf>
    <dxf>
      <numFmt numFmtId="166" formatCode="#,##0.00\ &quot;€&quot;"/>
      <alignment horizontal="center" vertical="center" textRotation="0" wrapText="1" indent="0" justifyLastLine="0" shrinkToFit="0" readingOrder="0"/>
    </dxf>
    <dxf>
      <alignment horizontal="center" vertical="center" textRotation="0" wrapText="1" indent="0"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alignment horizontal="left" vertical="center" textRotation="0" wrapText="1" indent="1" justifyLastLine="0" shrinkToFit="0" readingOrder="0"/>
    </dxf>
    <dxf>
      <alignment horizontal="left" vertical="center" textRotation="0" wrapText="0" indent="1" justifyLastLine="0" shrinkToFit="0" readingOrder="0"/>
    </dxf>
    <dxf>
      <alignment horizontal="left" vertical="center" textRotation="0" wrapText="1" indent="1" justifyLastLine="0" shrinkToFit="0" readingOrder="0"/>
    </dxf>
    <dxf>
      <numFmt numFmtId="165" formatCode="0_ ;\-0\ "/>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alignment horizontal="left" vertical="center" textRotation="0" wrapText="1" indent="1" justifyLastLine="0" shrinkToFit="0" readingOrder="0"/>
    </dxf>
    <dxf>
      <alignment horizontal="left" vertical="center" textRotation="0" wrapText="0" indent="1" justifyLastLine="0" shrinkToFit="0" readingOrder="0"/>
    </dxf>
    <dxf>
      <alignment horizontal="left" vertical="center" textRotation="0" wrapText="1"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font>
        <b val="0"/>
        <i val="0"/>
        <strike val="0"/>
        <condense val="0"/>
        <extend val="0"/>
        <outline val="0"/>
        <shadow val="0"/>
        <u val="none"/>
        <vertAlign val="baseline"/>
        <sz val="11"/>
        <color theme="1"/>
        <name val="Calibri"/>
        <family val="2"/>
        <scheme val="minor"/>
      </font>
    </dxf>
    <dxf>
      <numFmt numFmtId="11" formatCode="#,##0.00\ &quot;€&quot;;\-#,##0.00\ &quot;€&quot;"/>
      <alignment horizontal="right" vertical="center" textRotation="0" wrapText="0" indent="1" justifyLastLine="0" shrinkToFit="0" readingOrder="0"/>
    </dxf>
    <dxf>
      <alignment horizontal="left" vertical="center" textRotation="0" wrapText="1" indent="1" justifyLastLine="0" shrinkToFit="0" readingOrder="0"/>
    </dxf>
    <dxf>
      <alignment horizontal="left" vertical="center" textRotation="0" wrapText="0" indent="1" justifyLastLine="0" shrinkToFit="0" readingOrder="0"/>
    </dxf>
    <dxf>
      <alignment horizontal="left" vertical="center" textRotation="0" wrapText="1" indent="1" justifyLastLine="0" shrinkToFit="0" readingOrder="0"/>
    </dxf>
    <dxf>
      <border diagonalUp="0" diagonalDown="0">
        <left/>
        <right style="thin">
          <color theme="2" tint="-9.9978637043366805E-2"/>
        </right>
        <top/>
        <bottom/>
        <vertical/>
        <horizontal/>
      </border>
    </dxf>
    <dxf>
      <border diagonalUp="0" diagonalDown="0">
        <left style="thin">
          <color theme="2" tint="-9.9978637043366805E-2"/>
        </left>
        <right/>
        <top/>
        <bottom/>
        <vertical/>
        <horizontal/>
      </border>
    </dxf>
    <dxf>
      <font>
        <color theme="2" tint="-0.749961851863155"/>
      </font>
      <border>
        <bottom style="thin">
          <color theme="2" tint="-0.499984740745262"/>
        </bottom>
        <vertical/>
        <horizontal/>
      </border>
    </dxf>
    <dxf>
      <font>
        <b val="0"/>
        <i val="0"/>
        <sz val="11"/>
        <color theme="1"/>
      </font>
      <border diagonalUp="0" diagonalDown="0">
        <left/>
        <right/>
        <top/>
        <bottom/>
        <vertical/>
        <horizontal/>
      </border>
    </dxf>
    <dxf>
      <font>
        <b/>
        <i val="0"/>
        <color theme="0"/>
      </font>
      <fill>
        <patternFill>
          <bgColor theme="2" tint="-0.749961851863155"/>
        </patternFill>
      </fill>
    </dxf>
    <dxf>
      <fill>
        <patternFill patternType="solid">
          <fgColor theme="5" tint="0.79995117038483843"/>
          <bgColor theme="2" tint="-9.9948118533890809E-2"/>
        </patternFill>
      </fill>
    </dxf>
    <dxf>
      <fill>
        <patternFill patternType="solid">
          <fgColor theme="5" tint="0.79992065187536243"/>
          <bgColor theme="0" tint="-4.9989318521683403E-2"/>
        </patternFill>
      </fill>
    </dxf>
    <dxf>
      <font>
        <b/>
        <color theme="1"/>
      </font>
    </dxf>
    <dxf>
      <font>
        <b/>
        <i val="0"/>
        <color auto="1"/>
      </font>
      <fill>
        <patternFill>
          <bgColor theme="2"/>
        </patternFill>
      </fill>
      <border diagonalUp="0" diagonalDown="0">
        <left/>
        <right/>
        <top/>
        <bottom/>
        <vertical/>
        <horizontal/>
      </border>
    </dxf>
    <dxf>
      <font>
        <b/>
        <i val="0"/>
        <color theme="0"/>
      </font>
      <fill>
        <patternFill patternType="solid">
          <fgColor theme="5"/>
          <bgColor theme="2" tint="-0.749961851863155"/>
        </patternFill>
      </fill>
      <border>
        <left style="thin">
          <color theme="3"/>
        </left>
        <right style="thin">
          <color theme="3"/>
        </right>
      </border>
    </dxf>
    <dxf>
      <font>
        <color theme="3" tint="-0.499984740745262"/>
      </font>
    </dxf>
    <dxf>
      <font>
        <color theme="2" tint="-0.749961851863155"/>
      </font>
      <border>
        <bottom style="thin">
          <color theme="2" tint="-0.499984740745262"/>
        </bottom>
      </border>
    </dxf>
    <dxf>
      <font>
        <b val="0"/>
        <i val="0"/>
        <color theme="1"/>
      </font>
    </dxf>
  </dxfs>
  <tableStyles count="3" defaultTableStyle="TableStyleMedium2" defaultPivotStyle="PivotStyleLight16">
    <tableStyle name="Home  Inventory Slicer" pivot="0" table="0" count="10" xr9:uid="{00000000-0011-0000-FFFF-FFFF00000000}">
      <tableStyleElement type="wholeTable" dxfId="82"/>
      <tableStyleElement type="headerRow" dxfId="81"/>
    </tableStyle>
    <tableStyle name="Inventario doméstico" pivot="0" count="7" xr9:uid="{00000000-0011-0000-FFFF-FFFF01000000}">
      <tableStyleElement type="wholeTable" dxfId="80"/>
      <tableStyleElement type="headerRow" dxfId="79"/>
      <tableStyleElement type="totalRow" dxfId="78"/>
      <tableStyleElement type="lastColumn" dxfId="77"/>
      <tableStyleElement type="firstRowStripe" dxfId="76"/>
      <tableStyleElement type="firstColumnStripe" dxfId="75"/>
      <tableStyleElement type="firstTotalCell" dxfId="74"/>
    </tableStyle>
    <tableStyle name="Segmentación de inventario doméstico" pivot="0" table="0" count="2" xr9:uid="{00000000-0011-0000-FFFF-FFFF02000000}">
      <tableStyleElement type="wholeTable" dxfId="73"/>
      <tableStyleElement type="headerRow" dxfId="72"/>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006666"/>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F0EAB0"/>
      <rgbColor rgb="00EAEAEA"/>
      <rgbColor rgb="0099CCFF"/>
      <rgbColor rgb="00F2F8EA"/>
      <rgbColor rgb="00CC99FF"/>
      <rgbColor rgb="00BDDABA"/>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999999"/>
      <color rgb="FFE0E0E0"/>
      <color rgb="FF828282"/>
    </mruColors>
  </colors>
  <extLst>
    <ext xmlns:x14="http://schemas.microsoft.com/office/spreadsheetml/2009/9/main" uri="{46F421CA-312F-682f-3DD2-61675219B42D}">
      <x14:dxfs count="8">
        <dxf>
          <font>
            <color theme="1"/>
          </font>
          <fill>
            <patternFill>
              <bgColor theme="0" tint="-0.34998626667073579"/>
            </patternFill>
          </fill>
          <border>
            <left style="thin">
              <color rgb="FF999999"/>
            </left>
            <right style="thin">
              <color rgb="FF999999"/>
            </right>
            <top style="thin">
              <color rgb="FF999999"/>
            </top>
            <bottom style="thin">
              <color rgb="FF999999"/>
            </bottom>
          </border>
        </dxf>
        <dxf>
          <font>
            <color theme="1"/>
          </font>
          <fill>
            <patternFill>
              <bgColor theme="0" tint="-0.24994659260841701"/>
            </patternFill>
          </fill>
          <border>
            <left style="thin">
              <color rgb="FF999999"/>
            </left>
            <right style="thin">
              <color rgb="FF999999"/>
            </right>
            <top style="thin">
              <color rgb="FF999999"/>
            </top>
            <bottom style="thin">
              <color rgb="FF999999"/>
            </bottom>
          </border>
        </dxf>
        <dxf>
          <font>
            <color theme="1"/>
          </font>
          <fill>
            <patternFill>
              <bgColor theme="5"/>
            </patternFill>
          </fill>
        </dxf>
        <dxf>
          <font>
            <color theme="1"/>
          </font>
          <fill>
            <patternFill>
              <bgColor theme="5"/>
            </patternFill>
          </fill>
          <border>
            <left style="thin">
              <color theme="3"/>
            </left>
            <right style="thin">
              <color theme="3"/>
            </right>
            <top style="thin">
              <color theme="3"/>
            </top>
            <bottom style="thin">
              <color theme="3"/>
            </bottom>
          </border>
        </dxf>
        <dxf>
          <font>
            <color rgb="FF828282"/>
          </font>
          <fill>
            <patternFill>
              <bgColor theme="0" tint="-0.14996795556505021"/>
            </patternFill>
          </fill>
        </dxf>
        <dxf>
          <font>
            <color theme="1"/>
          </font>
          <fill>
            <patternFill>
              <bgColor theme="5" tint="0.39994506668294322"/>
            </patternFill>
          </fill>
        </dxf>
        <dxf>
          <font>
            <color rgb="FF828282"/>
          </font>
          <fill>
            <patternFill>
              <bgColor theme="0" tint="-0.14996795556505021"/>
            </patternFill>
          </fill>
          <border>
            <left style="thin">
              <color auto="1"/>
            </left>
            <right style="thin">
              <color auto="1"/>
            </right>
            <top style="thin">
              <color auto="1"/>
            </top>
            <bottom style="thin">
              <color auto="1"/>
            </bottom>
          </border>
        </dxf>
        <dxf>
          <font>
            <color theme="1"/>
          </font>
        </dxf>
      </x14:dxfs>
    </ext>
    <ext xmlns:x14="http://schemas.microsoft.com/office/spreadsheetml/2009/9/main" uri="{EB79DEF2-80B8-43e5-95BD-54CBDDF9020C}">
      <x14:slicerStyles defaultSlicerStyle="SlicerStyleLight1">
        <x14:slicerStyle name="Home  Inventory Slicer">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drawing1.xml><?xml version="1.0" encoding="utf-8"?>
<xdr:wsDr xmlns:xdr="http://schemas.openxmlformats.org/drawingml/2006/spreadsheetDrawing" xmlns:a="http://schemas.openxmlformats.org/drawingml/2006/main">
  <xdr:twoCellAnchor editAs="oneCell">
    <xdr:from>
      <xdr:col>5</xdr:col>
      <xdr:colOff>93344</xdr:colOff>
      <xdr:row>1</xdr:row>
      <xdr:rowOff>60958</xdr:rowOff>
    </xdr:from>
    <xdr:to>
      <xdr:col>14</xdr:col>
      <xdr:colOff>554505</xdr:colOff>
      <xdr:row>11</xdr:row>
      <xdr:rowOff>325754</xdr:rowOff>
    </xdr:to>
    <xdr:pic>
      <xdr:nvPicPr>
        <xdr:cNvPr id="3" name="Imagen 2">
          <a:extLst>
            <a:ext uri="{FF2B5EF4-FFF2-40B4-BE49-F238E27FC236}">
              <a16:creationId xmlns:a16="http://schemas.microsoft.com/office/drawing/2014/main" id="{F2ED4B78-60D1-4DED-AC8A-2038B84A6BC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65944" y="499108"/>
          <a:ext cx="6115201" cy="43186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740778</xdr:colOff>
      <xdr:row>4</xdr:row>
      <xdr:rowOff>398418</xdr:rowOff>
    </xdr:from>
    <xdr:to>
      <xdr:col>1</xdr:col>
      <xdr:colOff>1158362</xdr:colOff>
      <xdr:row>5</xdr:row>
      <xdr:rowOff>58055</xdr:rowOff>
    </xdr:to>
    <xdr:grpSp>
      <xdr:nvGrpSpPr>
        <xdr:cNvPr id="2" name="Grupo de iconos de sobre" descr="Sobre">
          <a:extLst>
            <a:ext uri="{FF2B5EF4-FFF2-40B4-BE49-F238E27FC236}">
              <a16:creationId xmlns:a16="http://schemas.microsoft.com/office/drawing/2014/main" id="{F10B1235-8F35-4DE5-AC45-B998E42D12EF}"/>
            </a:ext>
          </a:extLst>
        </xdr:cNvPr>
        <xdr:cNvGrpSpPr>
          <a:grpSpLocks noChangeAspect="1"/>
        </xdr:cNvGrpSpPr>
      </xdr:nvGrpSpPr>
      <xdr:grpSpPr>
        <a:xfrm>
          <a:off x="921481" y="2511335"/>
          <a:ext cx="417584" cy="345981"/>
          <a:chOff x="1847850" y="4562475"/>
          <a:chExt cx="447675" cy="381000"/>
        </a:xfrm>
        <a:solidFill>
          <a:schemeClr val="bg2">
            <a:lumMod val="50000"/>
          </a:schemeClr>
        </a:solidFill>
      </xdr:grpSpPr>
      <xdr:sp macro="" textlink="">
        <xdr:nvSpPr>
          <xdr:cNvPr id="3" name="Forma libre 16">
            <a:extLst>
              <a:ext uri="{FF2B5EF4-FFF2-40B4-BE49-F238E27FC236}">
                <a16:creationId xmlns:a16="http://schemas.microsoft.com/office/drawing/2014/main" id="{B90F15D1-904A-4E38-89D7-1172DF694361}"/>
              </a:ext>
            </a:extLst>
          </xdr:cNvPr>
          <xdr:cNvSpPr>
            <a:spLocks/>
          </xdr:cNvSpPr>
        </xdr:nvSpPr>
        <xdr:spPr bwMode="auto">
          <a:xfrm>
            <a:off x="1847850" y="4695825"/>
            <a:ext cx="447675" cy="247650"/>
          </a:xfrm>
          <a:custGeom>
            <a:avLst/>
            <a:gdLst>
              <a:gd name="T0" fmla="*/ 6 w 517"/>
              <a:gd name="T1" fmla="*/ 0 h 280"/>
              <a:gd name="T2" fmla="*/ 218 w 517"/>
              <a:gd name="T3" fmla="*/ 172 h 280"/>
              <a:gd name="T4" fmla="*/ 218 w 517"/>
              <a:gd name="T5" fmla="*/ 173 h 280"/>
              <a:gd name="T6" fmla="*/ 230 w 517"/>
              <a:gd name="T7" fmla="*/ 180 h 280"/>
              <a:gd name="T8" fmla="*/ 245 w 517"/>
              <a:gd name="T9" fmla="*/ 184 h 280"/>
              <a:gd name="T10" fmla="*/ 259 w 517"/>
              <a:gd name="T11" fmla="*/ 186 h 280"/>
              <a:gd name="T12" fmla="*/ 273 w 517"/>
              <a:gd name="T13" fmla="*/ 184 h 280"/>
              <a:gd name="T14" fmla="*/ 287 w 517"/>
              <a:gd name="T15" fmla="*/ 179 h 280"/>
              <a:gd name="T16" fmla="*/ 300 w 517"/>
              <a:gd name="T17" fmla="*/ 172 h 280"/>
              <a:gd name="T18" fmla="*/ 300 w 517"/>
              <a:gd name="T19" fmla="*/ 171 h 280"/>
              <a:gd name="T20" fmla="*/ 379 w 517"/>
              <a:gd name="T21" fmla="*/ 108 h 280"/>
              <a:gd name="T22" fmla="*/ 492 w 517"/>
              <a:gd name="T23" fmla="*/ 16 h 280"/>
              <a:gd name="T24" fmla="*/ 511 w 517"/>
              <a:gd name="T25" fmla="*/ 0 h 280"/>
              <a:gd name="T26" fmla="*/ 515 w 517"/>
              <a:gd name="T27" fmla="*/ 11 h 280"/>
              <a:gd name="T28" fmla="*/ 516 w 517"/>
              <a:gd name="T29" fmla="*/ 21 h 280"/>
              <a:gd name="T30" fmla="*/ 517 w 517"/>
              <a:gd name="T31" fmla="*/ 232 h 280"/>
              <a:gd name="T32" fmla="*/ 515 w 517"/>
              <a:gd name="T33" fmla="*/ 246 h 280"/>
              <a:gd name="T34" fmla="*/ 508 w 517"/>
              <a:gd name="T35" fmla="*/ 259 h 280"/>
              <a:gd name="T36" fmla="*/ 373 w 517"/>
              <a:gd name="T37" fmla="*/ 158 h 280"/>
              <a:gd name="T38" fmla="*/ 371 w 517"/>
              <a:gd name="T39" fmla="*/ 157 h 280"/>
              <a:gd name="T40" fmla="*/ 368 w 517"/>
              <a:gd name="T41" fmla="*/ 156 h 280"/>
              <a:gd name="T42" fmla="*/ 366 w 517"/>
              <a:gd name="T43" fmla="*/ 157 h 280"/>
              <a:gd name="T44" fmla="*/ 364 w 517"/>
              <a:gd name="T45" fmla="*/ 159 h 280"/>
              <a:gd name="T46" fmla="*/ 362 w 517"/>
              <a:gd name="T47" fmla="*/ 163 h 280"/>
              <a:gd name="T48" fmla="*/ 362 w 517"/>
              <a:gd name="T49" fmla="*/ 165 h 280"/>
              <a:gd name="T50" fmla="*/ 363 w 517"/>
              <a:gd name="T51" fmla="*/ 168 h 280"/>
              <a:gd name="T52" fmla="*/ 365 w 517"/>
              <a:gd name="T53" fmla="*/ 170 h 280"/>
              <a:gd name="T54" fmla="*/ 499 w 517"/>
              <a:gd name="T55" fmla="*/ 269 h 280"/>
              <a:gd name="T56" fmla="*/ 485 w 517"/>
              <a:gd name="T57" fmla="*/ 277 h 280"/>
              <a:gd name="T58" fmla="*/ 468 w 517"/>
              <a:gd name="T59" fmla="*/ 280 h 280"/>
              <a:gd name="T60" fmla="*/ 49 w 517"/>
              <a:gd name="T61" fmla="*/ 280 h 280"/>
              <a:gd name="T62" fmla="*/ 33 w 517"/>
              <a:gd name="T63" fmla="*/ 278 h 280"/>
              <a:gd name="T64" fmla="*/ 20 w 517"/>
              <a:gd name="T65" fmla="*/ 270 h 280"/>
              <a:gd name="T66" fmla="*/ 153 w 517"/>
              <a:gd name="T67" fmla="*/ 170 h 280"/>
              <a:gd name="T68" fmla="*/ 155 w 517"/>
              <a:gd name="T69" fmla="*/ 168 h 280"/>
              <a:gd name="T70" fmla="*/ 156 w 517"/>
              <a:gd name="T71" fmla="*/ 165 h 280"/>
              <a:gd name="T72" fmla="*/ 156 w 517"/>
              <a:gd name="T73" fmla="*/ 163 h 280"/>
              <a:gd name="T74" fmla="*/ 155 w 517"/>
              <a:gd name="T75" fmla="*/ 159 h 280"/>
              <a:gd name="T76" fmla="*/ 153 w 517"/>
              <a:gd name="T77" fmla="*/ 157 h 280"/>
              <a:gd name="T78" fmla="*/ 150 w 517"/>
              <a:gd name="T79" fmla="*/ 156 h 280"/>
              <a:gd name="T80" fmla="*/ 148 w 517"/>
              <a:gd name="T81" fmla="*/ 157 h 280"/>
              <a:gd name="T82" fmla="*/ 145 w 517"/>
              <a:gd name="T83" fmla="*/ 158 h 280"/>
              <a:gd name="T84" fmla="*/ 10 w 517"/>
              <a:gd name="T85" fmla="*/ 260 h 280"/>
              <a:gd name="T86" fmla="*/ 2 w 517"/>
              <a:gd name="T87" fmla="*/ 247 h 280"/>
              <a:gd name="T88" fmla="*/ 0 w 517"/>
              <a:gd name="T89" fmla="*/ 232 h 280"/>
              <a:gd name="T90" fmla="*/ 0 w 517"/>
              <a:gd name="T91" fmla="*/ 228 h 280"/>
              <a:gd name="T92" fmla="*/ 0 w 517"/>
              <a:gd name="T93" fmla="*/ 218 h 280"/>
              <a:gd name="T94" fmla="*/ 0 w 517"/>
              <a:gd name="T95" fmla="*/ 203 h 280"/>
              <a:gd name="T96" fmla="*/ 0 w 517"/>
              <a:gd name="T97" fmla="*/ 184 h 280"/>
              <a:gd name="T98" fmla="*/ 0 w 517"/>
              <a:gd name="T99" fmla="*/ 163 h 280"/>
              <a:gd name="T100" fmla="*/ 0 w 517"/>
              <a:gd name="T101" fmla="*/ 139 h 280"/>
              <a:gd name="T102" fmla="*/ 0 w 517"/>
              <a:gd name="T103" fmla="*/ 115 h 280"/>
              <a:gd name="T104" fmla="*/ 0 w 517"/>
              <a:gd name="T105" fmla="*/ 91 h 280"/>
              <a:gd name="T106" fmla="*/ 0 w 517"/>
              <a:gd name="T107" fmla="*/ 69 h 280"/>
              <a:gd name="T108" fmla="*/ 0 w 517"/>
              <a:gd name="T109" fmla="*/ 50 h 280"/>
              <a:gd name="T110" fmla="*/ 0 w 517"/>
              <a:gd name="T111" fmla="*/ 35 h 280"/>
              <a:gd name="T112" fmla="*/ 0 w 517"/>
              <a:gd name="T113" fmla="*/ 25 h 280"/>
              <a:gd name="T114" fmla="*/ 0 w 517"/>
              <a:gd name="T115" fmla="*/ 21 h 280"/>
              <a:gd name="T116" fmla="*/ 1 w 517"/>
              <a:gd name="T117" fmla="*/ 10 h 280"/>
              <a:gd name="T118" fmla="*/ 6 w 517"/>
              <a:gd name="T119" fmla="*/ 0 h 2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Lst>
            <a:rect l="0" t="0" r="r" b="b"/>
            <a:pathLst>
              <a:path w="517" h="280">
                <a:moveTo>
                  <a:pt x="6" y="0"/>
                </a:moveTo>
                <a:lnTo>
                  <a:pt x="218" y="172"/>
                </a:lnTo>
                <a:lnTo>
                  <a:pt x="218" y="173"/>
                </a:lnTo>
                <a:lnTo>
                  <a:pt x="230" y="180"/>
                </a:lnTo>
                <a:lnTo>
                  <a:pt x="245" y="184"/>
                </a:lnTo>
                <a:lnTo>
                  <a:pt x="259" y="186"/>
                </a:lnTo>
                <a:lnTo>
                  <a:pt x="273" y="184"/>
                </a:lnTo>
                <a:lnTo>
                  <a:pt x="287" y="179"/>
                </a:lnTo>
                <a:lnTo>
                  <a:pt x="300" y="172"/>
                </a:lnTo>
                <a:lnTo>
                  <a:pt x="300" y="171"/>
                </a:lnTo>
                <a:lnTo>
                  <a:pt x="379" y="108"/>
                </a:lnTo>
                <a:lnTo>
                  <a:pt x="492" y="16"/>
                </a:lnTo>
                <a:lnTo>
                  <a:pt x="511" y="0"/>
                </a:lnTo>
                <a:lnTo>
                  <a:pt x="515" y="11"/>
                </a:lnTo>
                <a:lnTo>
                  <a:pt x="516" y="21"/>
                </a:lnTo>
                <a:lnTo>
                  <a:pt x="517" y="232"/>
                </a:lnTo>
                <a:lnTo>
                  <a:pt x="515" y="246"/>
                </a:lnTo>
                <a:lnTo>
                  <a:pt x="508" y="259"/>
                </a:lnTo>
                <a:lnTo>
                  <a:pt x="373" y="158"/>
                </a:lnTo>
                <a:lnTo>
                  <a:pt x="371" y="157"/>
                </a:lnTo>
                <a:lnTo>
                  <a:pt x="368" y="156"/>
                </a:lnTo>
                <a:lnTo>
                  <a:pt x="366" y="157"/>
                </a:lnTo>
                <a:lnTo>
                  <a:pt x="364" y="159"/>
                </a:lnTo>
                <a:lnTo>
                  <a:pt x="362" y="163"/>
                </a:lnTo>
                <a:lnTo>
                  <a:pt x="362" y="165"/>
                </a:lnTo>
                <a:lnTo>
                  <a:pt x="363" y="168"/>
                </a:lnTo>
                <a:lnTo>
                  <a:pt x="365" y="170"/>
                </a:lnTo>
                <a:lnTo>
                  <a:pt x="499" y="269"/>
                </a:lnTo>
                <a:lnTo>
                  <a:pt x="485" y="277"/>
                </a:lnTo>
                <a:lnTo>
                  <a:pt x="468" y="280"/>
                </a:lnTo>
                <a:lnTo>
                  <a:pt x="49" y="280"/>
                </a:lnTo>
                <a:lnTo>
                  <a:pt x="33" y="278"/>
                </a:lnTo>
                <a:lnTo>
                  <a:pt x="20" y="270"/>
                </a:lnTo>
                <a:lnTo>
                  <a:pt x="153" y="170"/>
                </a:lnTo>
                <a:lnTo>
                  <a:pt x="155" y="168"/>
                </a:lnTo>
                <a:lnTo>
                  <a:pt x="156" y="165"/>
                </a:lnTo>
                <a:lnTo>
                  <a:pt x="156" y="163"/>
                </a:lnTo>
                <a:lnTo>
                  <a:pt x="155" y="159"/>
                </a:lnTo>
                <a:lnTo>
                  <a:pt x="153" y="157"/>
                </a:lnTo>
                <a:lnTo>
                  <a:pt x="150" y="156"/>
                </a:lnTo>
                <a:lnTo>
                  <a:pt x="148" y="157"/>
                </a:lnTo>
                <a:lnTo>
                  <a:pt x="145" y="158"/>
                </a:lnTo>
                <a:lnTo>
                  <a:pt x="10" y="260"/>
                </a:lnTo>
                <a:lnTo>
                  <a:pt x="2" y="247"/>
                </a:lnTo>
                <a:lnTo>
                  <a:pt x="0" y="232"/>
                </a:lnTo>
                <a:lnTo>
                  <a:pt x="0" y="228"/>
                </a:lnTo>
                <a:lnTo>
                  <a:pt x="0" y="218"/>
                </a:lnTo>
                <a:lnTo>
                  <a:pt x="0" y="203"/>
                </a:lnTo>
                <a:lnTo>
                  <a:pt x="0" y="184"/>
                </a:lnTo>
                <a:lnTo>
                  <a:pt x="0" y="163"/>
                </a:lnTo>
                <a:lnTo>
                  <a:pt x="0" y="139"/>
                </a:lnTo>
                <a:lnTo>
                  <a:pt x="0" y="115"/>
                </a:lnTo>
                <a:lnTo>
                  <a:pt x="0" y="91"/>
                </a:lnTo>
                <a:lnTo>
                  <a:pt x="0" y="69"/>
                </a:lnTo>
                <a:lnTo>
                  <a:pt x="0" y="50"/>
                </a:lnTo>
                <a:lnTo>
                  <a:pt x="0" y="35"/>
                </a:lnTo>
                <a:lnTo>
                  <a:pt x="0" y="25"/>
                </a:lnTo>
                <a:lnTo>
                  <a:pt x="0" y="21"/>
                </a:lnTo>
                <a:lnTo>
                  <a:pt x="1" y="10"/>
                </a:lnTo>
                <a:lnTo>
                  <a:pt x="6" y="0"/>
                </a:lnTo>
                <a:close/>
              </a:path>
            </a:pathLst>
          </a:custGeom>
          <a:grpFill/>
          <a:ln w="0">
            <a:noFill/>
            <a:prstDash val="solid"/>
            <a:round/>
            <a:headEnd/>
            <a:tailEnd/>
          </a:ln>
        </xdr:spPr>
      </xdr:sp>
      <xdr:sp macro="" textlink="">
        <xdr:nvSpPr>
          <xdr:cNvPr id="4" name="Forma libre 17">
            <a:extLst>
              <a:ext uri="{FF2B5EF4-FFF2-40B4-BE49-F238E27FC236}">
                <a16:creationId xmlns:a16="http://schemas.microsoft.com/office/drawing/2014/main" id="{2EECA62E-788F-4266-88D8-B8471996A729}"/>
              </a:ext>
            </a:extLst>
          </xdr:cNvPr>
          <xdr:cNvSpPr>
            <a:spLocks/>
          </xdr:cNvSpPr>
        </xdr:nvSpPr>
        <xdr:spPr bwMode="auto">
          <a:xfrm>
            <a:off x="1866900" y="4562475"/>
            <a:ext cx="409575" cy="209550"/>
          </a:xfrm>
          <a:custGeom>
            <a:avLst/>
            <a:gdLst>
              <a:gd name="T0" fmla="*/ 234 w 467"/>
              <a:gd name="T1" fmla="*/ 0 h 245"/>
              <a:gd name="T2" fmla="*/ 248 w 467"/>
              <a:gd name="T3" fmla="*/ 1 h 245"/>
              <a:gd name="T4" fmla="*/ 261 w 467"/>
              <a:gd name="T5" fmla="*/ 6 h 245"/>
              <a:gd name="T6" fmla="*/ 274 w 467"/>
              <a:gd name="T7" fmla="*/ 13 h 245"/>
              <a:gd name="T8" fmla="*/ 467 w 467"/>
              <a:gd name="T9" fmla="*/ 139 h 245"/>
              <a:gd name="T10" fmla="*/ 397 w 467"/>
              <a:gd name="T11" fmla="*/ 195 h 245"/>
              <a:gd name="T12" fmla="*/ 310 w 467"/>
              <a:gd name="T13" fmla="*/ 127 h 245"/>
              <a:gd name="T14" fmla="*/ 310 w 467"/>
              <a:gd name="T15" fmla="*/ 191 h 245"/>
              <a:gd name="T16" fmla="*/ 312 w 467"/>
              <a:gd name="T17" fmla="*/ 202 h 245"/>
              <a:gd name="T18" fmla="*/ 318 w 467"/>
              <a:gd name="T19" fmla="*/ 210 h 245"/>
              <a:gd name="T20" fmla="*/ 326 w 467"/>
              <a:gd name="T21" fmla="*/ 215 h 245"/>
              <a:gd name="T22" fmla="*/ 336 w 467"/>
              <a:gd name="T23" fmla="*/ 217 h 245"/>
              <a:gd name="T24" fmla="*/ 371 w 467"/>
              <a:gd name="T25" fmla="*/ 217 h 245"/>
              <a:gd name="T26" fmla="*/ 354 w 467"/>
              <a:gd name="T27" fmla="*/ 231 h 245"/>
              <a:gd name="T28" fmla="*/ 337 w 467"/>
              <a:gd name="T29" fmla="*/ 245 h 245"/>
              <a:gd name="T30" fmla="*/ 336 w 467"/>
              <a:gd name="T31" fmla="*/ 245 h 245"/>
              <a:gd name="T32" fmla="*/ 319 w 467"/>
              <a:gd name="T33" fmla="*/ 242 h 245"/>
              <a:gd name="T34" fmla="*/ 304 w 467"/>
              <a:gd name="T35" fmla="*/ 234 h 245"/>
              <a:gd name="T36" fmla="*/ 293 w 467"/>
              <a:gd name="T37" fmla="*/ 223 h 245"/>
              <a:gd name="T38" fmla="*/ 285 w 467"/>
              <a:gd name="T39" fmla="*/ 209 h 245"/>
              <a:gd name="T40" fmla="*/ 283 w 467"/>
              <a:gd name="T41" fmla="*/ 191 h 245"/>
              <a:gd name="T42" fmla="*/ 283 w 467"/>
              <a:gd name="T43" fmla="*/ 124 h 245"/>
              <a:gd name="T44" fmla="*/ 106 w 467"/>
              <a:gd name="T45" fmla="*/ 124 h 245"/>
              <a:gd name="T46" fmla="*/ 91 w 467"/>
              <a:gd name="T47" fmla="*/ 127 h 245"/>
              <a:gd name="T48" fmla="*/ 80 w 467"/>
              <a:gd name="T49" fmla="*/ 134 h 245"/>
              <a:gd name="T50" fmla="*/ 73 w 467"/>
              <a:gd name="T51" fmla="*/ 146 h 245"/>
              <a:gd name="T52" fmla="*/ 70 w 467"/>
              <a:gd name="T53" fmla="*/ 160 h 245"/>
              <a:gd name="T54" fmla="*/ 70 w 467"/>
              <a:gd name="T55" fmla="*/ 195 h 245"/>
              <a:gd name="T56" fmla="*/ 0 w 467"/>
              <a:gd name="T57" fmla="*/ 139 h 245"/>
              <a:gd name="T58" fmla="*/ 194 w 467"/>
              <a:gd name="T59" fmla="*/ 12 h 245"/>
              <a:gd name="T60" fmla="*/ 194 w 467"/>
              <a:gd name="T61" fmla="*/ 12 h 245"/>
              <a:gd name="T62" fmla="*/ 206 w 467"/>
              <a:gd name="T63" fmla="*/ 5 h 245"/>
              <a:gd name="T64" fmla="*/ 220 w 467"/>
              <a:gd name="T65" fmla="*/ 1 h 245"/>
              <a:gd name="T66" fmla="*/ 234 w 467"/>
              <a:gd name="T67" fmla="*/ 0 h 2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Lst>
            <a:rect l="0" t="0" r="r" b="b"/>
            <a:pathLst>
              <a:path w="467" h="245">
                <a:moveTo>
                  <a:pt x="234" y="0"/>
                </a:moveTo>
                <a:lnTo>
                  <a:pt x="248" y="1"/>
                </a:lnTo>
                <a:lnTo>
                  <a:pt x="261" y="6"/>
                </a:lnTo>
                <a:lnTo>
                  <a:pt x="274" y="13"/>
                </a:lnTo>
                <a:lnTo>
                  <a:pt x="467" y="139"/>
                </a:lnTo>
                <a:lnTo>
                  <a:pt x="397" y="195"/>
                </a:lnTo>
                <a:lnTo>
                  <a:pt x="310" y="127"/>
                </a:lnTo>
                <a:lnTo>
                  <a:pt x="310" y="191"/>
                </a:lnTo>
                <a:lnTo>
                  <a:pt x="312" y="202"/>
                </a:lnTo>
                <a:lnTo>
                  <a:pt x="318" y="210"/>
                </a:lnTo>
                <a:lnTo>
                  <a:pt x="326" y="215"/>
                </a:lnTo>
                <a:lnTo>
                  <a:pt x="336" y="217"/>
                </a:lnTo>
                <a:lnTo>
                  <a:pt x="371" y="217"/>
                </a:lnTo>
                <a:lnTo>
                  <a:pt x="354" y="231"/>
                </a:lnTo>
                <a:lnTo>
                  <a:pt x="337" y="245"/>
                </a:lnTo>
                <a:lnTo>
                  <a:pt x="336" y="245"/>
                </a:lnTo>
                <a:lnTo>
                  <a:pt x="319" y="242"/>
                </a:lnTo>
                <a:lnTo>
                  <a:pt x="304" y="234"/>
                </a:lnTo>
                <a:lnTo>
                  <a:pt x="293" y="223"/>
                </a:lnTo>
                <a:lnTo>
                  <a:pt x="285" y="209"/>
                </a:lnTo>
                <a:lnTo>
                  <a:pt x="283" y="191"/>
                </a:lnTo>
                <a:lnTo>
                  <a:pt x="283" y="124"/>
                </a:lnTo>
                <a:lnTo>
                  <a:pt x="106" y="124"/>
                </a:lnTo>
                <a:lnTo>
                  <a:pt x="91" y="127"/>
                </a:lnTo>
                <a:lnTo>
                  <a:pt x="80" y="134"/>
                </a:lnTo>
                <a:lnTo>
                  <a:pt x="73" y="146"/>
                </a:lnTo>
                <a:lnTo>
                  <a:pt x="70" y="160"/>
                </a:lnTo>
                <a:lnTo>
                  <a:pt x="70" y="195"/>
                </a:lnTo>
                <a:lnTo>
                  <a:pt x="0" y="139"/>
                </a:lnTo>
                <a:lnTo>
                  <a:pt x="194" y="12"/>
                </a:lnTo>
                <a:lnTo>
                  <a:pt x="194" y="12"/>
                </a:lnTo>
                <a:lnTo>
                  <a:pt x="206" y="5"/>
                </a:lnTo>
                <a:lnTo>
                  <a:pt x="220" y="1"/>
                </a:lnTo>
                <a:lnTo>
                  <a:pt x="234" y="0"/>
                </a:lnTo>
                <a:close/>
              </a:path>
            </a:pathLst>
          </a:custGeom>
          <a:grpFill/>
          <a:ln w="0">
            <a:noFill/>
            <a:prstDash val="solid"/>
            <a:round/>
            <a:headEnd/>
            <a:tailEnd/>
          </a:ln>
        </xdr:spPr>
      </xdr:sp>
    </xdr:grpSp>
    <xdr:clientData/>
  </xdr:twoCellAnchor>
  <xdr:twoCellAnchor editAs="oneCell">
    <xdr:from>
      <xdr:col>1</xdr:col>
      <xdr:colOff>822737</xdr:colOff>
      <xdr:row>2</xdr:row>
      <xdr:rowOff>93346</xdr:rowOff>
    </xdr:from>
    <xdr:to>
      <xdr:col>1</xdr:col>
      <xdr:colOff>1088570</xdr:colOff>
      <xdr:row>3</xdr:row>
      <xdr:rowOff>40794</xdr:rowOff>
    </xdr:to>
    <xdr:sp macro="" textlink="">
      <xdr:nvSpPr>
        <xdr:cNvPr id="5" name="Icono de persona" descr="Persona">
          <a:extLst>
            <a:ext uri="{FF2B5EF4-FFF2-40B4-BE49-F238E27FC236}">
              <a16:creationId xmlns:a16="http://schemas.microsoft.com/office/drawing/2014/main" id="{D5FB8226-B476-48F1-A6E0-717BAFDDA7A8}"/>
            </a:ext>
          </a:extLst>
        </xdr:cNvPr>
        <xdr:cNvSpPr>
          <a:spLocks noChangeAspect="1"/>
        </xdr:cNvSpPr>
      </xdr:nvSpPr>
      <xdr:spPr bwMode="auto">
        <a:xfrm>
          <a:off x="999902" y="1297306"/>
          <a:ext cx="265833" cy="372263"/>
        </a:xfrm>
        <a:custGeom>
          <a:avLst/>
          <a:gdLst>
            <a:gd name="T0" fmla="*/ 209 w 376"/>
            <a:gd name="T1" fmla="*/ 3 h 523"/>
            <a:gd name="T2" fmla="*/ 248 w 376"/>
            <a:gd name="T3" fmla="*/ 21 h 523"/>
            <a:gd name="T4" fmla="*/ 274 w 376"/>
            <a:gd name="T5" fmla="*/ 55 h 523"/>
            <a:gd name="T6" fmla="*/ 285 w 376"/>
            <a:gd name="T7" fmla="*/ 97 h 523"/>
            <a:gd name="T8" fmla="*/ 295 w 376"/>
            <a:gd name="T9" fmla="*/ 122 h 523"/>
            <a:gd name="T10" fmla="*/ 305 w 376"/>
            <a:gd name="T11" fmla="*/ 139 h 523"/>
            <a:gd name="T12" fmla="*/ 302 w 376"/>
            <a:gd name="T13" fmla="*/ 161 h 523"/>
            <a:gd name="T14" fmla="*/ 285 w 376"/>
            <a:gd name="T15" fmla="*/ 172 h 523"/>
            <a:gd name="T16" fmla="*/ 282 w 376"/>
            <a:gd name="T17" fmla="*/ 198 h 523"/>
            <a:gd name="T18" fmla="*/ 260 w 376"/>
            <a:gd name="T19" fmla="*/ 239 h 523"/>
            <a:gd name="T20" fmla="*/ 223 w 376"/>
            <a:gd name="T21" fmla="*/ 265 h 523"/>
            <a:gd name="T22" fmla="*/ 240 w 376"/>
            <a:gd name="T23" fmla="*/ 267 h 523"/>
            <a:gd name="T24" fmla="*/ 246 w 376"/>
            <a:gd name="T25" fmla="*/ 268 h 523"/>
            <a:gd name="T26" fmla="*/ 341 w 376"/>
            <a:gd name="T27" fmla="*/ 292 h 523"/>
            <a:gd name="T28" fmla="*/ 366 w 376"/>
            <a:gd name="T29" fmla="*/ 316 h 523"/>
            <a:gd name="T30" fmla="*/ 376 w 376"/>
            <a:gd name="T31" fmla="*/ 351 h 523"/>
            <a:gd name="T32" fmla="*/ 374 w 376"/>
            <a:gd name="T33" fmla="*/ 509 h 523"/>
            <a:gd name="T34" fmla="*/ 362 w 376"/>
            <a:gd name="T35" fmla="*/ 521 h 523"/>
            <a:gd name="T36" fmla="*/ 23 w 376"/>
            <a:gd name="T37" fmla="*/ 523 h 523"/>
            <a:gd name="T38" fmla="*/ 6 w 376"/>
            <a:gd name="T39" fmla="*/ 516 h 523"/>
            <a:gd name="T40" fmla="*/ 0 w 376"/>
            <a:gd name="T41" fmla="*/ 500 h 523"/>
            <a:gd name="T42" fmla="*/ 2 w 376"/>
            <a:gd name="T43" fmla="*/ 332 h 523"/>
            <a:gd name="T44" fmla="*/ 20 w 376"/>
            <a:gd name="T45" fmla="*/ 302 h 523"/>
            <a:gd name="T46" fmla="*/ 52 w 376"/>
            <a:gd name="T47" fmla="*/ 285 h 523"/>
            <a:gd name="T48" fmla="*/ 132 w 376"/>
            <a:gd name="T49" fmla="*/ 268 h 523"/>
            <a:gd name="T50" fmla="*/ 152 w 376"/>
            <a:gd name="T51" fmla="*/ 265 h 523"/>
            <a:gd name="T52" fmla="*/ 115 w 376"/>
            <a:gd name="T53" fmla="*/ 240 h 523"/>
            <a:gd name="T54" fmla="*/ 93 w 376"/>
            <a:gd name="T55" fmla="*/ 198 h 523"/>
            <a:gd name="T56" fmla="*/ 90 w 376"/>
            <a:gd name="T57" fmla="*/ 172 h 523"/>
            <a:gd name="T58" fmla="*/ 73 w 376"/>
            <a:gd name="T59" fmla="*/ 161 h 523"/>
            <a:gd name="T60" fmla="*/ 70 w 376"/>
            <a:gd name="T61" fmla="*/ 139 h 523"/>
            <a:gd name="T62" fmla="*/ 80 w 376"/>
            <a:gd name="T63" fmla="*/ 122 h 523"/>
            <a:gd name="T64" fmla="*/ 90 w 376"/>
            <a:gd name="T65" fmla="*/ 97 h 523"/>
            <a:gd name="T66" fmla="*/ 99 w 376"/>
            <a:gd name="T67" fmla="*/ 55 h 523"/>
            <a:gd name="T68" fmla="*/ 126 w 376"/>
            <a:gd name="T69" fmla="*/ 21 h 523"/>
            <a:gd name="T70" fmla="*/ 165 w 376"/>
            <a:gd name="T71" fmla="*/ 3 h 5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376" h="523">
              <a:moveTo>
                <a:pt x="187" y="0"/>
              </a:moveTo>
              <a:lnTo>
                <a:pt x="209" y="3"/>
              </a:lnTo>
              <a:lnTo>
                <a:pt x="230" y="10"/>
              </a:lnTo>
              <a:lnTo>
                <a:pt x="248" y="21"/>
              </a:lnTo>
              <a:lnTo>
                <a:pt x="263" y="36"/>
              </a:lnTo>
              <a:lnTo>
                <a:pt x="274" y="55"/>
              </a:lnTo>
              <a:lnTo>
                <a:pt x="282" y="75"/>
              </a:lnTo>
              <a:lnTo>
                <a:pt x="285" y="97"/>
              </a:lnTo>
              <a:lnTo>
                <a:pt x="285" y="120"/>
              </a:lnTo>
              <a:lnTo>
                <a:pt x="295" y="122"/>
              </a:lnTo>
              <a:lnTo>
                <a:pt x="302" y="129"/>
              </a:lnTo>
              <a:lnTo>
                <a:pt x="305" y="139"/>
              </a:lnTo>
              <a:lnTo>
                <a:pt x="305" y="151"/>
              </a:lnTo>
              <a:lnTo>
                <a:pt x="302" y="161"/>
              </a:lnTo>
              <a:lnTo>
                <a:pt x="295" y="169"/>
              </a:lnTo>
              <a:lnTo>
                <a:pt x="285" y="172"/>
              </a:lnTo>
              <a:lnTo>
                <a:pt x="285" y="175"/>
              </a:lnTo>
              <a:lnTo>
                <a:pt x="282" y="198"/>
              </a:lnTo>
              <a:lnTo>
                <a:pt x="273" y="220"/>
              </a:lnTo>
              <a:lnTo>
                <a:pt x="260" y="239"/>
              </a:lnTo>
              <a:lnTo>
                <a:pt x="243" y="254"/>
              </a:lnTo>
              <a:lnTo>
                <a:pt x="223" y="265"/>
              </a:lnTo>
              <a:lnTo>
                <a:pt x="232" y="266"/>
              </a:lnTo>
              <a:lnTo>
                <a:pt x="240" y="267"/>
              </a:lnTo>
              <a:lnTo>
                <a:pt x="245" y="268"/>
              </a:lnTo>
              <a:lnTo>
                <a:pt x="246" y="268"/>
              </a:lnTo>
              <a:lnTo>
                <a:pt x="323" y="285"/>
              </a:lnTo>
              <a:lnTo>
                <a:pt x="341" y="292"/>
              </a:lnTo>
              <a:lnTo>
                <a:pt x="355" y="302"/>
              </a:lnTo>
              <a:lnTo>
                <a:pt x="366" y="316"/>
              </a:lnTo>
              <a:lnTo>
                <a:pt x="373" y="332"/>
              </a:lnTo>
              <a:lnTo>
                <a:pt x="376" y="351"/>
              </a:lnTo>
              <a:lnTo>
                <a:pt x="376" y="500"/>
              </a:lnTo>
              <a:lnTo>
                <a:pt x="374" y="509"/>
              </a:lnTo>
              <a:lnTo>
                <a:pt x="369" y="516"/>
              </a:lnTo>
              <a:lnTo>
                <a:pt x="362" y="521"/>
              </a:lnTo>
              <a:lnTo>
                <a:pt x="353" y="523"/>
              </a:lnTo>
              <a:lnTo>
                <a:pt x="23" y="523"/>
              </a:lnTo>
              <a:lnTo>
                <a:pt x="14" y="521"/>
              </a:lnTo>
              <a:lnTo>
                <a:pt x="6" y="516"/>
              </a:lnTo>
              <a:lnTo>
                <a:pt x="1" y="509"/>
              </a:lnTo>
              <a:lnTo>
                <a:pt x="0" y="500"/>
              </a:lnTo>
              <a:lnTo>
                <a:pt x="0" y="351"/>
              </a:lnTo>
              <a:lnTo>
                <a:pt x="2" y="332"/>
              </a:lnTo>
              <a:lnTo>
                <a:pt x="9" y="316"/>
              </a:lnTo>
              <a:lnTo>
                <a:pt x="20" y="302"/>
              </a:lnTo>
              <a:lnTo>
                <a:pt x="35" y="292"/>
              </a:lnTo>
              <a:lnTo>
                <a:pt x="52" y="285"/>
              </a:lnTo>
              <a:lnTo>
                <a:pt x="129" y="268"/>
              </a:lnTo>
              <a:lnTo>
                <a:pt x="132" y="268"/>
              </a:lnTo>
              <a:lnTo>
                <a:pt x="140" y="267"/>
              </a:lnTo>
              <a:lnTo>
                <a:pt x="152" y="265"/>
              </a:lnTo>
              <a:lnTo>
                <a:pt x="132" y="255"/>
              </a:lnTo>
              <a:lnTo>
                <a:pt x="115" y="240"/>
              </a:lnTo>
              <a:lnTo>
                <a:pt x="101" y="220"/>
              </a:lnTo>
              <a:lnTo>
                <a:pt x="93" y="198"/>
              </a:lnTo>
              <a:lnTo>
                <a:pt x="90" y="175"/>
              </a:lnTo>
              <a:lnTo>
                <a:pt x="90" y="172"/>
              </a:lnTo>
              <a:lnTo>
                <a:pt x="80" y="169"/>
              </a:lnTo>
              <a:lnTo>
                <a:pt x="73" y="161"/>
              </a:lnTo>
              <a:lnTo>
                <a:pt x="70" y="151"/>
              </a:lnTo>
              <a:lnTo>
                <a:pt x="70" y="139"/>
              </a:lnTo>
              <a:lnTo>
                <a:pt x="73" y="129"/>
              </a:lnTo>
              <a:lnTo>
                <a:pt x="80" y="122"/>
              </a:lnTo>
              <a:lnTo>
                <a:pt x="90" y="120"/>
              </a:lnTo>
              <a:lnTo>
                <a:pt x="90" y="97"/>
              </a:lnTo>
              <a:lnTo>
                <a:pt x="92" y="75"/>
              </a:lnTo>
              <a:lnTo>
                <a:pt x="99" y="55"/>
              </a:lnTo>
              <a:lnTo>
                <a:pt x="112" y="36"/>
              </a:lnTo>
              <a:lnTo>
                <a:pt x="126" y="21"/>
              </a:lnTo>
              <a:lnTo>
                <a:pt x="144" y="10"/>
              </a:lnTo>
              <a:lnTo>
                <a:pt x="165" y="3"/>
              </a:lnTo>
              <a:lnTo>
                <a:pt x="187" y="0"/>
              </a:lnTo>
              <a:close/>
            </a:path>
          </a:pathLst>
        </a:custGeom>
        <a:solidFill>
          <a:schemeClr val="bg2">
            <a:lumMod val="50000"/>
          </a:schemeClr>
        </a:solidFill>
        <a:ln w="0">
          <a:noFill/>
          <a:prstDash val="solid"/>
          <a:round/>
          <a:headEnd/>
          <a:tailEnd/>
        </a:ln>
      </xdr:spPr>
    </xdr:sp>
    <xdr:clientData/>
  </xdr:twoCellAnchor>
  <xdr:twoCellAnchor editAs="oneCell">
    <xdr:from>
      <xdr:col>1</xdr:col>
      <xdr:colOff>668652</xdr:colOff>
      <xdr:row>6</xdr:row>
      <xdr:rowOff>207917</xdr:rowOff>
    </xdr:from>
    <xdr:to>
      <xdr:col>1</xdr:col>
      <xdr:colOff>1240152</xdr:colOff>
      <xdr:row>7</xdr:row>
      <xdr:rowOff>170906</xdr:rowOff>
    </xdr:to>
    <xdr:pic>
      <xdr:nvPicPr>
        <xdr:cNvPr id="6" name="Gráfico 5" descr="Internet con relleno sólido">
          <a:extLst>
            <a:ext uri="{FF2B5EF4-FFF2-40B4-BE49-F238E27FC236}">
              <a16:creationId xmlns:a16="http://schemas.microsoft.com/office/drawing/2014/main" id="{F62D0608-3CBA-49D2-909A-F6782A62C6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45817" y="3688352"/>
          <a:ext cx="571500" cy="572589"/>
        </a:xfrm>
        <a:prstGeom prst="rect">
          <a:avLst/>
        </a:prstGeom>
      </xdr:spPr>
    </xdr:pic>
    <xdr:clientData/>
  </xdr:twoCellAnchor>
  <xdr:twoCellAnchor editAs="oneCell">
    <xdr:from>
      <xdr:col>1</xdr:col>
      <xdr:colOff>639535</xdr:colOff>
      <xdr:row>9</xdr:row>
      <xdr:rowOff>27216</xdr:rowOff>
    </xdr:from>
    <xdr:to>
      <xdr:col>1</xdr:col>
      <xdr:colOff>1236072</xdr:colOff>
      <xdr:row>9</xdr:row>
      <xdr:rowOff>626475</xdr:rowOff>
    </xdr:to>
    <xdr:pic>
      <xdr:nvPicPr>
        <xdr:cNvPr id="7" name="Gráfico 6" descr="Lista de comprobación con relleno sólido">
          <a:extLst>
            <a:ext uri="{FF2B5EF4-FFF2-40B4-BE49-F238E27FC236}">
              <a16:creationId xmlns:a16="http://schemas.microsoft.com/office/drawing/2014/main" id="{7F50F68E-F74C-4050-92E4-49D22AFDB1D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18605" y="5035461"/>
          <a:ext cx="602252" cy="6049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744588</xdr:colOff>
      <xdr:row>4</xdr:row>
      <xdr:rowOff>402228</xdr:rowOff>
    </xdr:from>
    <xdr:to>
      <xdr:col>1</xdr:col>
      <xdr:colOff>1158362</xdr:colOff>
      <xdr:row>4</xdr:row>
      <xdr:rowOff>744399</xdr:rowOff>
    </xdr:to>
    <xdr:grpSp>
      <xdr:nvGrpSpPr>
        <xdr:cNvPr id="2" name="Grupo de iconos de sobre" descr="Sobre">
          <a:extLst>
            <a:ext uri="{FF2B5EF4-FFF2-40B4-BE49-F238E27FC236}">
              <a16:creationId xmlns:a16="http://schemas.microsoft.com/office/drawing/2014/main" id="{75515B70-FF72-47E0-9890-6002325E4990}"/>
            </a:ext>
          </a:extLst>
        </xdr:cNvPr>
        <xdr:cNvGrpSpPr>
          <a:grpSpLocks noChangeAspect="1"/>
        </xdr:cNvGrpSpPr>
      </xdr:nvGrpSpPr>
      <xdr:grpSpPr>
        <a:xfrm>
          <a:off x="917671" y="2507525"/>
          <a:ext cx="421394" cy="342171"/>
          <a:chOff x="1847850" y="4562475"/>
          <a:chExt cx="447675" cy="381000"/>
        </a:xfrm>
        <a:solidFill>
          <a:schemeClr val="bg2">
            <a:lumMod val="50000"/>
          </a:schemeClr>
        </a:solidFill>
      </xdr:grpSpPr>
      <xdr:sp macro="" textlink="">
        <xdr:nvSpPr>
          <xdr:cNvPr id="3" name="Forma libre 16">
            <a:extLst>
              <a:ext uri="{FF2B5EF4-FFF2-40B4-BE49-F238E27FC236}">
                <a16:creationId xmlns:a16="http://schemas.microsoft.com/office/drawing/2014/main" id="{9778BC72-AE58-47A1-9372-061782E421AC}"/>
              </a:ext>
            </a:extLst>
          </xdr:cNvPr>
          <xdr:cNvSpPr>
            <a:spLocks/>
          </xdr:cNvSpPr>
        </xdr:nvSpPr>
        <xdr:spPr bwMode="auto">
          <a:xfrm>
            <a:off x="1847850" y="4695825"/>
            <a:ext cx="447675" cy="247650"/>
          </a:xfrm>
          <a:custGeom>
            <a:avLst/>
            <a:gdLst>
              <a:gd name="T0" fmla="*/ 6 w 517"/>
              <a:gd name="T1" fmla="*/ 0 h 280"/>
              <a:gd name="T2" fmla="*/ 218 w 517"/>
              <a:gd name="T3" fmla="*/ 172 h 280"/>
              <a:gd name="T4" fmla="*/ 218 w 517"/>
              <a:gd name="T5" fmla="*/ 173 h 280"/>
              <a:gd name="T6" fmla="*/ 230 w 517"/>
              <a:gd name="T7" fmla="*/ 180 h 280"/>
              <a:gd name="T8" fmla="*/ 245 w 517"/>
              <a:gd name="T9" fmla="*/ 184 h 280"/>
              <a:gd name="T10" fmla="*/ 259 w 517"/>
              <a:gd name="T11" fmla="*/ 186 h 280"/>
              <a:gd name="T12" fmla="*/ 273 w 517"/>
              <a:gd name="T13" fmla="*/ 184 h 280"/>
              <a:gd name="T14" fmla="*/ 287 w 517"/>
              <a:gd name="T15" fmla="*/ 179 h 280"/>
              <a:gd name="T16" fmla="*/ 300 w 517"/>
              <a:gd name="T17" fmla="*/ 172 h 280"/>
              <a:gd name="T18" fmla="*/ 300 w 517"/>
              <a:gd name="T19" fmla="*/ 171 h 280"/>
              <a:gd name="T20" fmla="*/ 379 w 517"/>
              <a:gd name="T21" fmla="*/ 108 h 280"/>
              <a:gd name="T22" fmla="*/ 492 w 517"/>
              <a:gd name="T23" fmla="*/ 16 h 280"/>
              <a:gd name="T24" fmla="*/ 511 w 517"/>
              <a:gd name="T25" fmla="*/ 0 h 280"/>
              <a:gd name="T26" fmla="*/ 515 w 517"/>
              <a:gd name="T27" fmla="*/ 11 h 280"/>
              <a:gd name="T28" fmla="*/ 516 w 517"/>
              <a:gd name="T29" fmla="*/ 21 h 280"/>
              <a:gd name="T30" fmla="*/ 517 w 517"/>
              <a:gd name="T31" fmla="*/ 232 h 280"/>
              <a:gd name="T32" fmla="*/ 515 w 517"/>
              <a:gd name="T33" fmla="*/ 246 h 280"/>
              <a:gd name="T34" fmla="*/ 508 w 517"/>
              <a:gd name="T35" fmla="*/ 259 h 280"/>
              <a:gd name="T36" fmla="*/ 373 w 517"/>
              <a:gd name="T37" fmla="*/ 158 h 280"/>
              <a:gd name="T38" fmla="*/ 371 w 517"/>
              <a:gd name="T39" fmla="*/ 157 h 280"/>
              <a:gd name="T40" fmla="*/ 368 w 517"/>
              <a:gd name="T41" fmla="*/ 156 h 280"/>
              <a:gd name="T42" fmla="*/ 366 w 517"/>
              <a:gd name="T43" fmla="*/ 157 h 280"/>
              <a:gd name="T44" fmla="*/ 364 w 517"/>
              <a:gd name="T45" fmla="*/ 159 h 280"/>
              <a:gd name="T46" fmla="*/ 362 w 517"/>
              <a:gd name="T47" fmla="*/ 163 h 280"/>
              <a:gd name="T48" fmla="*/ 362 w 517"/>
              <a:gd name="T49" fmla="*/ 165 h 280"/>
              <a:gd name="T50" fmla="*/ 363 w 517"/>
              <a:gd name="T51" fmla="*/ 168 h 280"/>
              <a:gd name="T52" fmla="*/ 365 w 517"/>
              <a:gd name="T53" fmla="*/ 170 h 280"/>
              <a:gd name="T54" fmla="*/ 499 w 517"/>
              <a:gd name="T55" fmla="*/ 269 h 280"/>
              <a:gd name="T56" fmla="*/ 485 w 517"/>
              <a:gd name="T57" fmla="*/ 277 h 280"/>
              <a:gd name="T58" fmla="*/ 468 w 517"/>
              <a:gd name="T59" fmla="*/ 280 h 280"/>
              <a:gd name="T60" fmla="*/ 49 w 517"/>
              <a:gd name="T61" fmla="*/ 280 h 280"/>
              <a:gd name="T62" fmla="*/ 33 w 517"/>
              <a:gd name="T63" fmla="*/ 278 h 280"/>
              <a:gd name="T64" fmla="*/ 20 w 517"/>
              <a:gd name="T65" fmla="*/ 270 h 280"/>
              <a:gd name="T66" fmla="*/ 153 w 517"/>
              <a:gd name="T67" fmla="*/ 170 h 280"/>
              <a:gd name="T68" fmla="*/ 155 w 517"/>
              <a:gd name="T69" fmla="*/ 168 h 280"/>
              <a:gd name="T70" fmla="*/ 156 w 517"/>
              <a:gd name="T71" fmla="*/ 165 h 280"/>
              <a:gd name="T72" fmla="*/ 156 w 517"/>
              <a:gd name="T73" fmla="*/ 163 h 280"/>
              <a:gd name="T74" fmla="*/ 155 w 517"/>
              <a:gd name="T75" fmla="*/ 159 h 280"/>
              <a:gd name="T76" fmla="*/ 153 w 517"/>
              <a:gd name="T77" fmla="*/ 157 h 280"/>
              <a:gd name="T78" fmla="*/ 150 w 517"/>
              <a:gd name="T79" fmla="*/ 156 h 280"/>
              <a:gd name="T80" fmla="*/ 148 w 517"/>
              <a:gd name="T81" fmla="*/ 157 h 280"/>
              <a:gd name="T82" fmla="*/ 145 w 517"/>
              <a:gd name="T83" fmla="*/ 158 h 280"/>
              <a:gd name="T84" fmla="*/ 10 w 517"/>
              <a:gd name="T85" fmla="*/ 260 h 280"/>
              <a:gd name="T86" fmla="*/ 2 w 517"/>
              <a:gd name="T87" fmla="*/ 247 h 280"/>
              <a:gd name="T88" fmla="*/ 0 w 517"/>
              <a:gd name="T89" fmla="*/ 232 h 280"/>
              <a:gd name="T90" fmla="*/ 0 w 517"/>
              <a:gd name="T91" fmla="*/ 228 h 280"/>
              <a:gd name="T92" fmla="*/ 0 w 517"/>
              <a:gd name="T93" fmla="*/ 218 h 280"/>
              <a:gd name="T94" fmla="*/ 0 w 517"/>
              <a:gd name="T95" fmla="*/ 203 h 280"/>
              <a:gd name="T96" fmla="*/ 0 w 517"/>
              <a:gd name="T97" fmla="*/ 184 h 280"/>
              <a:gd name="T98" fmla="*/ 0 w 517"/>
              <a:gd name="T99" fmla="*/ 163 h 280"/>
              <a:gd name="T100" fmla="*/ 0 w 517"/>
              <a:gd name="T101" fmla="*/ 139 h 280"/>
              <a:gd name="T102" fmla="*/ 0 w 517"/>
              <a:gd name="T103" fmla="*/ 115 h 280"/>
              <a:gd name="T104" fmla="*/ 0 w 517"/>
              <a:gd name="T105" fmla="*/ 91 h 280"/>
              <a:gd name="T106" fmla="*/ 0 w 517"/>
              <a:gd name="T107" fmla="*/ 69 h 280"/>
              <a:gd name="T108" fmla="*/ 0 w 517"/>
              <a:gd name="T109" fmla="*/ 50 h 280"/>
              <a:gd name="T110" fmla="*/ 0 w 517"/>
              <a:gd name="T111" fmla="*/ 35 h 280"/>
              <a:gd name="T112" fmla="*/ 0 w 517"/>
              <a:gd name="T113" fmla="*/ 25 h 280"/>
              <a:gd name="T114" fmla="*/ 0 w 517"/>
              <a:gd name="T115" fmla="*/ 21 h 280"/>
              <a:gd name="T116" fmla="*/ 1 w 517"/>
              <a:gd name="T117" fmla="*/ 10 h 280"/>
              <a:gd name="T118" fmla="*/ 6 w 517"/>
              <a:gd name="T119" fmla="*/ 0 h 2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Lst>
            <a:rect l="0" t="0" r="r" b="b"/>
            <a:pathLst>
              <a:path w="517" h="280">
                <a:moveTo>
                  <a:pt x="6" y="0"/>
                </a:moveTo>
                <a:lnTo>
                  <a:pt x="218" y="172"/>
                </a:lnTo>
                <a:lnTo>
                  <a:pt x="218" y="173"/>
                </a:lnTo>
                <a:lnTo>
                  <a:pt x="230" y="180"/>
                </a:lnTo>
                <a:lnTo>
                  <a:pt x="245" y="184"/>
                </a:lnTo>
                <a:lnTo>
                  <a:pt x="259" y="186"/>
                </a:lnTo>
                <a:lnTo>
                  <a:pt x="273" y="184"/>
                </a:lnTo>
                <a:lnTo>
                  <a:pt x="287" y="179"/>
                </a:lnTo>
                <a:lnTo>
                  <a:pt x="300" y="172"/>
                </a:lnTo>
                <a:lnTo>
                  <a:pt x="300" y="171"/>
                </a:lnTo>
                <a:lnTo>
                  <a:pt x="379" y="108"/>
                </a:lnTo>
                <a:lnTo>
                  <a:pt x="492" y="16"/>
                </a:lnTo>
                <a:lnTo>
                  <a:pt x="511" y="0"/>
                </a:lnTo>
                <a:lnTo>
                  <a:pt x="515" y="11"/>
                </a:lnTo>
                <a:lnTo>
                  <a:pt x="516" y="21"/>
                </a:lnTo>
                <a:lnTo>
                  <a:pt x="517" y="232"/>
                </a:lnTo>
                <a:lnTo>
                  <a:pt x="515" y="246"/>
                </a:lnTo>
                <a:lnTo>
                  <a:pt x="508" y="259"/>
                </a:lnTo>
                <a:lnTo>
                  <a:pt x="373" y="158"/>
                </a:lnTo>
                <a:lnTo>
                  <a:pt x="371" y="157"/>
                </a:lnTo>
                <a:lnTo>
                  <a:pt x="368" y="156"/>
                </a:lnTo>
                <a:lnTo>
                  <a:pt x="366" y="157"/>
                </a:lnTo>
                <a:lnTo>
                  <a:pt x="364" y="159"/>
                </a:lnTo>
                <a:lnTo>
                  <a:pt x="362" y="163"/>
                </a:lnTo>
                <a:lnTo>
                  <a:pt x="362" y="165"/>
                </a:lnTo>
                <a:lnTo>
                  <a:pt x="363" y="168"/>
                </a:lnTo>
                <a:lnTo>
                  <a:pt x="365" y="170"/>
                </a:lnTo>
                <a:lnTo>
                  <a:pt x="499" y="269"/>
                </a:lnTo>
                <a:lnTo>
                  <a:pt x="485" y="277"/>
                </a:lnTo>
                <a:lnTo>
                  <a:pt x="468" y="280"/>
                </a:lnTo>
                <a:lnTo>
                  <a:pt x="49" y="280"/>
                </a:lnTo>
                <a:lnTo>
                  <a:pt x="33" y="278"/>
                </a:lnTo>
                <a:lnTo>
                  <a:pt x="20" y="270"/>
                </a:lnTo>
                <a:lnTo>
                  <a:pt x="153" y="170"/>
                </a:lnTo>
                <a:lnTo>
                  <a:pt x="155" y="168"/>
                </a:lnTo>
                <a:lnTo>
                  <a:pt x="156" y="165"/>
                </a:lnTo>
                <a:lnTo>
                  <a:pt x="156" y="163"/>
                </a:lnTo>
                <a:lnTo>
                  <a:pt x="155" y="159"/>
                </a:lnTo>
                <a:lnTo>
                  <a:pt x="153" y="157"/>
                </a:lnTo>
                <a:lnTo>
                  <a:pt x="150" y="156"/>
                </a:lnTo>
                <a:lnTo>
                  <a:pt x="148" y="157"/>
                </a:lnTo>
                <a:lnTo>
                  <a:pt x="145" y="158"/>
                </a:lnTo>
                <a:lnTo>
                  <a:pt x="10" y="260"/>
                </a:lnTo>
                <a:lnTo>
                  <a:pt x="2" y="247"/>
                </a:lnTo>
                <a:lnTo>
                  <a:pt x="0" y="232"/>
                </a:lnTo>
                <a:lnTo>
                  <a:pt x="0" y="228"/>
                </a:lnTo>
                <a:lnTo>
                  <a:pt x="0" y="218"/>
                </a:lnTo>
                <a:lnTo>
                  <a:pt x="0" y="203"/>
                </a:lnTo>
                <a:lnTo>
                  <a:pt x="0" y="184"/>
                </a:lnTo>
                <a:lnTo>
                  <a:pt x="0" y="163"/>
                </a:lnTo>
                <a:lnTo>
                  <a:pt x="0" y="139"/>
                </a:lnTo>
                <a:lnTo>
                  <a:pt x="0" y="115"/>
                </a:lnTo>
                <a:lnTo>
                  <a:pt x="0" y="91"/>
                </a:lnTo>
                <a:lnTo>
                  <a:pt x="0" y="69"/>
                </a:lnTo>
                <a:lnTo>
                  <a:pt x="0" y="50"/>
                </a:lnTo>
                <a:lnTo>
                  <a:pt x="0" y="35"/>
                </a:lnTo>
                <a:lnTo>
                  <a:pt x="0" y="25"/>
                </a:lnTo>
                <a:lnTo>
                  <a:pt x="0" y="21"/>
                </a:lnTo>
                <a:lnTo>
                  <a:pt x="1" y="10"/>
                </a:lnTo>
                <a:lnTo>
                  <a:pt x="6" y="0"/>
                </a:lnTo>
                <a:close/>
              </a:path>
            </a:pathLst>
          </a:custGeom>
          <a:grpFill/>
          <a:ln w="0">
            <a:noFill/>
            <a:prstDash val="solid"/>
            <a:round/>
            <a:headEnd/>
            <a:tailEnd/>
          </a:ln>
        </xdr:spPr>
      </xdr:sp>
      <xdr:sp macro="" textlink="">
        <xdr:nvSpPr>
          <xdr:cNvPr id="4" name="Forma libre 17">
            <a:extLst>
              <a:ext uri="{FF2B5EF4-FFF2-40B4-BE49-F238E27FC236}">
                <a16:creationId xmlns:a16="http://schemas.microsoft.com/office/drawing/2014/main" id="{FEE49AEA-695D-4E25-9C8A-975550672AF4}"/>
              </a:ext>
            </a:extLst>
          </xdr:cNvPr>
          <xdr:cNvSpPr>
            <a:spLocks/>
          </xdr:cNvSpPr>
        </xdr:nvSpPr>
        <xdr:spPr bwMode="auto">
          <a:xfrm>
            <a:off x="1866900" y="4562475"/>
            <a:ext cx="409575" cy="209550"/>
          </a:xfrm>
          <a:custGeom>
            <a:avLst/>
            <a:gdLst>
              <a:gd name="T0" fmla="*/ 234 w 467"/>
              <a:gd name="T1" fmla="*/ 0 h 245"/>
              <a:gd name="T2" fmla="*/ 248 w 467"/>
              <a:gd name="T3" fmla="*/ 1 h 245"/>
              <a:gd name="T4" fmla="*/ 261 w 467"/>
              <a:gd name="T5" fmla="*/ 6 h 245"/>
              <a:gd name="T6" fmla="*/ 274 w 467"/>
              <a:gd name="T7" fmla="*/ 13 h 245"/>
              <a:gd name="T8" fmla="*/ 467 w 467"/>
              <a:gd name="T9" fmla="*/ 139 h 245"/>
              <a:gd name="T10" fmla="*/ 397 w 467"/>
              <a:gd name="T11" fmla="*/ 195 h 245"/>
              <a:gd name="T12" fmla="*/ 310 w 467"/>
              <a:gd name="T13" fmla="*/ 127 h 245"/>
              <a:gd name="T14" fmla="*/ 310 w 467"/>
              <a:gd name="T15" fmla="*/ 191 h 245"/>
              <a:gd name="T16" fmla="*/ 312 w 467"/>
              <a:gd name="T17" fmla="*/ 202 h 245"/>
              <a:gd name="T18" fmla="*/ 318 w 467"/>
              <a:gd name="T19" fmla="*/ 210 h 245"/>
              <a:gd name="T20" fmla="*/ 326 w 467"/>
              <a:gd name="T21" fmla="*/ 215 h 245"/>
              <a:gd name="T22" fmla="*/ 336 w 467"/>
              <a:gd name="T23" fmla="*/ 217 h 245"/>
              <a:gd name="T24" fmla="*/ 371 w 467"/>
              <a:gd name="T25" fmla="*/ 217 h 245"/>
              <a:gd name="T26" fmla="*/ 354 w 467"/>
              <a:gd name="T27" fmla="*/ 231 h 245"/>
              <a:gd name="T28" fmla="*/ 337 w 467"/>
              <a:gd name="T29" fmla="*/ 245 h 245"/>
              <a:gd name="T30" fmla="*/ 336 w 467"/>
              <a:gd name="T31" fmla="*/ 245 h 245"/>
              <a:gd name="T32" fmla="*/ 319 w 467"/>
              <a:gd name="T33" fmla="*/ 242 h 245"/>
              <a:gd name="T34" fmla="*/ 304 w 467"/>
              <a:gd name="T35" fmla="*/ 234 h 245"/>
              <a:gd name="T36" fmla="*/ 293 w 467"/>
              <a:gd name="T37" fmla="*/ 223 h 245"/>
              <a:gd name="T38" fmla="*/ 285 w 467"/>
              <a:gd name="T39" fmla="*/ 209 h 245"/>
              <a:gd name="T40" fmla="*/ 283 w 467"/>
              <a:gd name="T41" fmla="*/ 191 h 245"/>
              <a:gd name="T42" fmla="*/ 283 w 467"/>
              <a:gd name="T43" fmla="*/ 124 h 245"/>
              <a:gd name="T44" fmla="*/ 106 w 467"/>
              <a:gd name="T45" fmla="*/ 124 h 245"/>
              <a:gd name="T46" fmla="*/ 91 w 467"/>
              <a:gd name="T47" fmla="*/ 127 h 245"/>
              <a:gd name="T48" fmla="*/ 80 w 467"/>
              <a:gd name="T49" fmla="*/ 134 h 245"/>
              <a:gd name="T50" fmla="*/ 73 w 467"/>
              <a:gd name="T51" fmla="*/ 146 h 245"/>
              <a:gd name="T52" fmla="*/ 70 w 467"/>
              <a:gd name="T53" fmla="*/ 160 h 245"/>
              <a:gd name="T54" fmla="*/ 70 w 467"/>
              <a:gd name="T55" fmla="*/ 195 h 245"/>
              <a:gd name="T56" fmla="*/ 0 w 467"/>
              <a:gd name="T57" fmla="*/ 139 h 245"/>
              <a:gd name="T58" fmla="*/ 194 w 467"/>
              <a:gd name="T59" fmla="*/ 12 h 245"/>
              <a:gd name="T60" fmla="*/ 194 w 467"/>
              <a:gd name="T61" fmla="*/ 12 h 245"/>
              <a:gd name="T62" fmla="*/ 206 w 467"/>
              <a:gd name="T63" fmla="*/ 5 h 245"/>
              <a:gd name="T64" fmla="*/ 220 w 467"/>
              <a:gd name="T65" fmla="*/ 1 h 245"/>
              <a:gd name="T66" fmla="*/ 234 w 467"/>
              <a:gd name="T67" fmla="*/ 0 h 2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Lst>
            <a:rect l="0" t="0" r="r" b="b"/>
            <a:pathLst>
              <a:path w="467" h="245">
                <a:moveTo>
                  <a:pt x="234" y="0"/>
                </a:moveTo>
                <a:lnTo>
                  <a:pt x="248" y="1"/>
                </a:lnTo>
                <a:lnTo>
                  <a:pt x="261" y="6"/>
                </a:lnTo>
                <a:lnTo>
                  <a:pt x="274" y="13"/>
                </a:lnTo>
                <a:lnTo>
                  <a:pt x="467" y="139"/>
                </a:lnTo>
                <a:lnTo>
                  <a:pt x="397" y="195"/>
                </a:lnTo>
                <a:lnTo>
                  <a:pt x="310" y="127"/>
                </a:lnTo>
                <a:lnTo>
                  <a:pt x="310" y="191"/>
                </a:lnTo>
                <a:lnTo>
                  <a:pt x="312" y="202"/>
                </a:lnTo>
                <a:lnTo>
                  <a:pt x="318" y="210"/>
                </a:lnTo>
                <a:lnTo>
                  <a:pt x="326" y="215"/>
                </a:lnTo>
                <a:lnTo>
                  <a:pt x="336" y="217"/>
                </a:lnTo>
                <a:lnTo>
                  <a:pt x="371" y="217"/>
                </a:lnTo>
                <a:lnTo>
                  <a:pt x="354" y="231"/>
                </a:lnTo>
                <a:lnTo>
                  <a:pt x="337" y="245"/>
                </a:lnTo>
                <a:lnTo>
                  <a:pt x="336" y="245"/>
                </a:lnTo>
                <a:lnTo>
                  <a:pt x="319" y="242"/>
                </a:lnTo>
                <a:lnTo>
                  <a:pt x="304" y="234"/>
                </a:lnTo>
                <a:lnTo>
                  <a:pt x="293" y="223"/>
                </a:lnTo>
                <a:lnTo>
                  <a:pt x="285" y="209"/>
                </a:lnTo>
                <a:lnTo>
                  <a:pt x="283" y="191"/>
                </a:lnTo>
                <a:lnTo>
                  <a:pt x="283" y="124"/>
                </a:lnTo>
                <a:lnTo>
                  <a:pt x="106" y="124"/>
                </a:lnTo>
                <a:lnTo>
                  <a:pt x="91" y="127"/>
                </a:lnTo>
                <a:lnTo>
                  <a:pt x="80" y="134"/>
                </a:lnTo>
                <a:lnTo>
                  <a:pt x="73" y="146"/>
                </a:lnTo>
                <a:lnTo>
                  <a:pt x="70" y="160"/>
                </a:lnTo>
                <a:lnTo>
                  <a:pt x="70" y="195"/>
                </a:lnTo>
                <a:lnTo>
                  <a:pt x="0" y="139"/>
                </a:lnTo>
                <a:lnTo>
                  <a:pt x="194" y="12"/>
                </a:lnTo>
                <a:lnTo>
                  <a:pt x="194" y="12"/>
                </a:lnTo>
                <a:lnTo>
                  <a:pt x="206" y="5"/>
                </a:lnTo>
                <a:lnTo>
                  <a:pt x="220" y="1"/>
                </a:lnTo>
                <a:lnTo>
                  <a:pt x="234" y="0"/>
                </a:lnTo>
                <a:close/>
              </a:path>
            </a:pathLst>
          </a:custGeom>
          <a:grpFill/>
          <a:ln w="0">
            <a:noFill/>
            <a:prstDash val="solid"/>
            <a:round/>
            <a:headEnd/>
            <a:tailEnd/>
          </a:ln>
        </xdr:spPr>
      </xdr:sp>
    </xdr:grpSp>
    <xdr:clientData/>
  </xdr:twoCellAnchor>
  <xdr:twoCellAnchor editAs="oneCell">
    <xdr:from>
      <xdr:col>1</xdr:col>
      <xdr:colOff>822737</xdr:colOff>
      <xdr:row>2</xdr:row>
      <xdr:rowOff>93346</xdr:rowOff>
    </xdr:from>
    <xdr:to>
      <xdr:col>1</xdr:col>
      <xdr:colOff>1084760</xdr:colOff>
      <xdr:row>3</xdr:row>
      <xdr:rowOff>40794</xdr:rowOff>
    </xdr:to>
    <xdr:sp macro="" textlink="">
      <xdr:nvSpPr>
        <xdr:cNvPr id="5" name="Icono de persona" descr="Persona">
          <a:extLst>
            <a:ext uri="{FF2B5EF4-FFF2-40B4-BE49-F238E27FC236}">
              <a16:creationId xmlns:a16="http://schemas.microsoft.com/office/drawing/2014/main" id="{F01C24F9-1DC2-4EBB-9DD1-2E68A9646CAD}"/>
            </a:ext>
          </a:extLst>
        </xdr:cNvPr>
        <xdr:cNvSpPr>
          <a:spLocks noChangeAspect="1"/>
        </xdr:cNvSpPr>
      </xdr:nvSpPr>
      <xdr:spPr bwMode="auto">
        <a:xfrm>
          <a:off x="999902" y="1297306"/>
          <a:ext cx="269643" cy="380155"/>
        </a:xfrm>
        <a:custGeom>
          <a:avLst/>
          <a:gdLst>
            <a:gd name="T0" fmla="*/ 209 w 376"/>
            <a:gd name="T1" fmla="*/ 3 h 523"/>
            <a:gd name="T2" fmla="*/ 248 w 376"/>
            <a:gd name="T3" fmla="*/ 21 h 523"/>
            <a:gd name="T4" fmla="*/ 274 w 376"/>
            <a:gd name="T5" fmla="*/ 55 h 523"/>
            <a:gd name="T6" fmla="*/ 285 w 376"/>
            <a:gd name="T7" fmla="*/ 97 h 523"/>
            <a:gd name="T8" fmla="*/ 295 w 376"/>
            <a:gd name="T9" fmla="*/ 122 h 523"/>
            <a:gd name="T10" fmla="*/ 305 w 376"/>
            <a:gd name="T11" fmla="*/ 139 h 523"/>
            <a:gd name="T12" fmla="*/ 302 w 376"/>
            <a:gd name="T13" fmla="*/ 161 h 523"/>
            <a:gd name="T14" fmla="*/ 285 w 376"/>
            <a:gd name="T15" fmla="*/ 172 h 523"/>
            <a:gd name="T16" fmla="*/ 282 w 376"/>
            <a:gd name="T17" fmla="*/ 198 h 523"/>
            <a:gd name="T18" fmla="*/ 260 w 376"/>
            <a:gd name="T19" fmla="*/ 239 h 523"/>
            <a:gd name="T20" fmla="*/ 223 w 376"/>
            <a:gd name="T21" fmla="*/ 265 h 523"/>
            <a:gd name="T22" fmla="*/ 240 w 376"/>
            <a:gd name="T23" fmla="*/ 267 h 523"/>
            <a:gd name="T24" fmla="*/ 246 w 376"/>
            <a:gd name="T25" fmla="*/ 268 h 523"/>
            <a:gd name="T26" fmla="*/ 341 w 376"/>
            <a:gd name="T27" fmla="*/ 292 h 523"/>
            <a:gd name="T28" fmla="*/ 366 w 376"/>
            <a:gd name="T29" fmla="*/ 316 h 523"/>
            <a:gd name="T30" fmla="*/ 376 w 376"/>
            <a:gd name="T31" fmla="*/ 351 h 523"/>
            <a:gd name="T32" fmla="*/ 374 w 376"/>
            <a:gd name="T33" fmla="*/ 509 h 523"/>
            <a:gd name="T34" fmla="*/ 362 w 376"/>
            <a:gd name="T35" fmla="*/ 521 h 523"/>
            <a:gd name="T36" fmla="*/ 23 w 376"/>
            <a:gd name="T37" fmla="*/ 523 h 523"/>
            <a:gd name="T38" fmla="*/ 6 w 376"/>
            <a:gd name="T39" fmla="*/ 516 h 523"/>
            <a:gd name="T40" fmla="*/ 0 w 376"/>
            <a:gd name="T41" fmla="*/ 500 h 523"/>
            <a:gd name="T42" fmla="*/ 2 w 376"/>
            <a:gd name="T43" fmla="*/ 332 h 523"/>
            <a:gd name="T44" fmla="*/ 20 w 376"/>
            <a:gd name="T45" fmla="*/ 302 h 523"/>
            <a:gd name="T46" fmla="*/ 52 w 376"/>
            <a:gd name="T47" fmla="*/ 285 h 523"/>
            <a:gd name="T48" fmla="*/ 132 w 376"/>
            <a:gd name="T49" fmla="*/ 268 h 523"/>
            <a:gd name="T50" fmla="*/ 152 w 376"/>
            <a:gd name="T51" fmla="*/ 265 h 523"/>
            <a:gd name="T52" fmla="*/ 115 w 376"/>
            <a:gd name="T53" fmla="*/ 240 h 523"/>
            <a:gd name="T54" fmla="*/ 93 w 376"/>
            <a:gd name="T55" fmla="*/ 198 h 523"/>
            <a:gd name="T56" fmla="*/ 90 w 376"/>
            <a:gd name="T57" fmla="*/ 172 h 523"/>
            <a:gd name="T58" fmla="*/ 73 w 376"/>
            <a:gd name="T59" fmla="*/ 161 h 523"/>
            <a:gd name="T60" fmla="*/ 70 w 376"/>
            <a:gd name="T61" fmla="*/ 139 h 523"/>
            <a:gd name="T62" fmla="*/ 80 w 376"/>
            <a:gd name="T63" fmla="*/ 122 h 523"/>
            <a:gd name="T64" fmla="*/ 90 w 376"/>
            <a:gd name="T65" fmla="*/ 97 h 523"/>
            <a:gd name="T66" fmla="*/ 99 w 376"/>
            <a:gd name="T67" fmla="*/ 55 h 523"/>
            <a:gd name="T68" fmla="*/ 126 w 376"/>
            <a:gd name="T69" fmla="*/ 21 h 523"/>
            <a:gd name="T70" fmla="*/ 165 w 376"/>
            <a:gd name="T71" fmla="*/ 3 h 5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376" h="523">
              <a:moveTo>
                <a:pt x="187" y="0"/>
              </a:moveTo>
              <a:lnTo>
                <a:pt x="209" y="3"/>
              </a:lnTo>
              <a:lnTo>
                <a:pt x="230" y="10"/>
              </a:lnTo>
              <a:lnTo>
                <a:pt x="248" y="21"/>
              </a:lnTo>
              <a:lnTo>
                <a:pt x="263" y="36"/>
              </a:lnTo>
              <a:lnTo>
                <a:pt x="274" y="55"/>
              </a:lnTo>
              <a:lnTo>
                <a:pt x="282" y="75"/>
              </a:lnTo>
              <a:lnTo>
                <a:pt x="285" y="97"/>
              </a:lnTo>
              <a:lnTo>
                <a:pt x="285" y="120"/>
              </a:lnTo>
              <a:lnTo>
                <a:pt x="295" y="122"/>
              </a:lnTo>
              <a:lnTo>
                <a:pt x="302" y="129"/>
              </a:lnTo>
              <a:lnTo>
                <a:pt x="305" y="139"/>
              </a:lnTo>
              <a:lnTo>
                <a:pt x="305" y="151"/>
              </a:lnTo>
              <a:lnTo>
                <a:pt x="302" y="161"/>
              </a:lnTo>
              <a:lnTo>
                <a:pt x="295" y="169"/>
              </a:lnTo>
              <a:lnTo>
                <a:pt x="285" y="172"/>
              </a:lnTo>
              <a:lnTo>
                <a:pt x="285" y="175"/>
              </a:lnTo>
              <a:lnTo>
                <a:pt x="282" y="198"/>
              </a:lnTo>
              <a:lnTo>
                <a:pt x="273" y="220"/>
              </a:lnTo>
              <a:lnTo>
                <a:pt x="260" y="239"/>
              </a:lnTo>
              <a:lnTo>
                <a:pt x="243" y="254"/>
              </a:lnTo>
              <a:lnTo>
                <a:pt x="223" y="265"/>
              </a:lnTo>
              <a:lnTo>
                <a:pt x="232" y="266"/>
              </a:lnTo>
              <a:lnTo>
                <a:pt x="240" y="267"/>
              </a:lnTo>
              <a:lnTo>
                <a:pt x="245" y="268"/>
              </a:lnTo>
              <a:lnTo>
                <a:pt x="246" y="268"/>
              </a:lnTo>
              <a:lnTo>
                <a:pt x="323" y="285"/>
              </a:lnTo>
              <a:lnTo>
                <a:pt x="341" y="292"/>
              </a:lnTo>
              <a:lnTo>
                <a:pt x="355" y="302"/>
              </a:lnTo>
              <a:lnTo>
                <a:pt x="366" y="316"/>
              </a:lnTo>
              <a:lnTo>
                <a:pt x="373" y="332"/>
              </a:lnTo>
              <a:lnTo>
                <a:pt x="376" y="351"/>
              </a:lnTo>
              <a:lnTo>
                <a:pt x="376" y="500"/>
              </a:lnTo>
              <a:lnTo>
                <a:pt x="374" y="509"/>
              </a:lnTo>
              <a:lnTo>
                <a:pt x="369" y="516"/>
              </a:lnTo>
              <a:lnTo>
                <a:pt x="362" y="521"/>
              </a:lnTo>
              <a:lnTo>
                <a:pt x="353" y="523"/>
              </a:lnTo>
              <a:lnTo>
                <a:pt x="23" y="523"/>
              </a:lnTo>
              <a:lnTo>
                <a:pt x="14" y="521"/>
              </a:lnTo>
              <a:lnTo>
                <a:pt x="6" y="516"/>
              </a:lnTo>
              <a:lnTo>
                <a:pt x="1" y="509"/>
              </a:lnTo>
              <a:lnTo>
                <a:pt x="0" y="500"/>
              </a:lnTo>
              <a:lnTo>
                <a:pt x="0" y="351"/>
              </a:lnTo>
              <a:lnTo>
                <a:pt x="2" y="332"/>
              </a:lnTo>
              <a:lnTo>
                <a:pt x="9" y="316"/>
              </a:lnTo>
              <a:lnTo>
                <a:pt x="20" y="302"/>
              </a:lnTo>
              <a:lnTo>
                <a:pt x="35" y="292"/>
              </a:lnTo>
              <a:lnTo>
                <a:pt x="52" y="285"/>
              </a:lnTo>
              <a:lnTo>
                <a:pt x="129" y="268"/>
              </a:lnTo>
              <a:lnTo>
                <a:pt x="132" y="268"/>
              </a:lnTo>
              <a:lnTo>
                <a:pt x="140" y="267"/>
              </a:lnTo>
              <a:lnTo>
                <a:pt x="152" y="265"/>
              </a:lnTo>
              <a:lnTo>
                <a:pt x="132" y="255"/>
              </a:lnTo>
              <a:lnTo>
                <a:pt x="115" y="240"/>
              </a:lnTo>
              <a:lnTo>
                <a:pt x="101" y="220"/>
              </a:lnTo>
              <a:lnTo>
                <a:pt x="93" y="198"/>
              </a:lnTo>
              <a:lnTo>
                <a:pt x="90" y="175"/>
              </a:lnTo>
              <a:lnTo>
                <a:pt x="90" y="172"/>
              </a:lnTo>
              <a:lnTo>
                <a:pt x="80" y="169"/>
              </a:lnTo>
              <a:lnTo>
                <a:pt x="73" y="161"/>
              </a:lnTo>
              <a:lnTo>
                <a:pt x="70" y="151"/>
              </a:lnTo>
              <a:lnTo>
                <a:pt x="70" y="139"/>
              </a:lnTo>
              <a:lnTo>
                <a:pt x="73" y="129"/>
              </a:lnTo>
              <a:lnTo>
                <a:pt x="80" y="122"/>
              </a:lnTo>
              <a:lnTo>
                <a:pt x="90" y="120"/>
              </a:lnTo>
              <a:lnTo>
                <a:pt x="90" y="97"/>
              </a:lnTo>
              <a:lnTo>
                <a:pt x="92" y="75"/>
              </a:lnTo>
              <a:lnTo>
                <a:pt x="99" y="55"/>
              </a:lnTo>
              <a:lnTo>
                <a:pt x="112" y="36"/>
              </a:lnTo>
              <a:lnTo>
                <a:pt x="126" y="21"/>
              </a:lnTo>
              <a:lnTo>
                <a:pt x="144" y="10"/>
              </a:lnTo>
              <a:lnTo>
                <a:pt x="165" y="3"/>
              </a:lnTo>
              <a:lnTo>
                <a:pt x="187" y="0"/>
              </a:lnTo>
              <a:close/>
            </a:path>
          </a:pathLst>
        </a:custGeom>
        <a:solidFill>
          <a:schemeClr val="bg2">
            <a:lumMod val="50000"/>
          </a:schemeClr>
        </a:solidFill>
        <a:ln w="0">
          <a:noFill/>
          <a:prstDash val="solid"/>
          <a:round/>
          <a:headEnd/>
          <a:tailEnd/>
        </a:ln>
      </xdr:spPr>
    </xdr:sp>
    <xdr:clientData/>
  </xdr:twoCellAnchor>
  <xdr:twoCellAnchor editAs="oneCell">
    <xdr:from>
      <xdr:col>1</xdr:col>
      <xdr:colOff>668652</xdr:colOff>
      <xdr:row>6</xdr:row>
      <xdr:rowOff>207917</xdr:rowOff>
    </xdr:from>
    <xdr:to>
      <xdr:col>1</xdr:col>
      <xdr:colOff>1236342</xdr:colOff>
      <xdr:row>7</xdr:row>
      <xdr:rowOff>174715</xdr:rowOff>
    </xdr:to>
    <xdr:pic>
      <xdr:nvPicPr>
        <xdr:cNvPr id="6" name="Gráfico 5" descr="Internet con relleno sólido">
          <a:extLst>
            <a:ext uri="{FF2B5EF4-FFF2-40B4-BE49-F238E27FC236}">
              <a16:creationId xmlns:a16="http://schemas.microsoft.com/office/drawing/2014/main" id="{A867C48B-CC8D-482C-B3A5-AA5DB0236E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45817" y="3202577"/>
          <a:ext cx="575310" cy="571500"/>
        </a:xfrm>
        <a:prstGeom prst="rect">
          <a:avLst/>
        </a:prstGeom>
      </xdr:spPr>
    </xdr:pic>
    <xdr:clientData/>
  </xdr:twoCellAnchor>
  <xdr:twoCellAnchor editAs="oneCell">
    <xdr:from>
      <xdr:col>1</xdr:col>
      <xdr:colOff>639535</xdr:colOff>
      <xdr:row>9</xdr:row>
      <xdr:rowOff>27216</xdr:rowOff>
    </xdr:from>
    <xdr:to>
      <xdr:col>1</xdr:col>
      <xdr:colOff>1239882</xdr:colOff>
      <xdr:row>9</xdr:row>
      <xdr:rowOff>630285</xdr:rowOff>
    </xdr:to>
    <xdr:pic>
      <xdr:nvPicPr>
        <xdr:cNvPr id="7" name="Gráfico 6" descr="Lista de comprobación con relleno sólido">
          <a:extLst>
            <a:ext uri="{FF2B5EF4-FFF2-40B4-BE49-F238E27FC236}">
              <a16:creationId xmlns:a16="http://schemas.microsoft.com/office/drawing/2014/main" id="{A605B39F-73FD-49B3-BFF3-DFB02726E0B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18605" y="4540161"/>
          <a:ext cx="598442" cy="60116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754385</xdr:colOff>
      <xdr:row>4</xdr:row>
      <xdr:rowOff>196216</xdr:rowOff>
    </xdr:from>
    <xdr:to>
      <xdr:col>1</xdr:col>
      <xdr:colOff>1160539</xdr:colOff>
      <xdr:row>4</xdr:row>
      <xdr:rowOff>511717</xdr:rowOff>
    </xdr:to>
    <xdr:grpSp>
      <xdr:nvGrpSpPr>
        <xdr:cNvPr id="2" name="Grupo de iconos de sobre" descr="Sobre">
          <a:extLst>
            <a:ext uri="{FF2B5EF4-FFF2-40B4-BE49-F238E27FC236}">
              <a16:creationId xmlns:a16="http://schemas.microsoft.com/office/drawing/2014/main" id="{07125F8B-2392-4B95-881E-D858F3E57544}"/>
            </a:ext>
          </a:extLst>
        </xdr:cNvPr>
        <xdr:cNvGrpSpPr>
          <a:grpSpLocks noChangeAspect="1"/>
        </xdr:cNvGrpSpPr>
      </xdr:nvGrpSpPr>
      <xdr:grpSpPr>
        <a:xfrm>
          <a:off x="929373" y="2157550"/>
          <a:ext cx="411869" cy="317406"/>
          <a:chOff x="1847850" y="4562475"/>
          <a:chExt cx="447675" cy="381000"/>
        </a:xfrm>
        <a:solidFill>
          <a:schemeClr val="bg2">
            <a:lumMod val="50000"/>
          </a:schemeClr>
        </a:solidFill>
      </xdr:grpSpPr>
      <xdr:sp macro="" textlink="">
        <xdr:nvSpPr>
          <xdr:cNvPr id="3" name="Forma libre 16">
            <a:extLst>
              <a:ext uri="{FF2B5EF4-FFF2-40B4-BE49-F238E27FC236}">
                <a16:creationId xmlns:a16="http://schemas.microsoft.com/office/drawing/2014/main" id="{26333ACA-E753-4F2B-BA7C-7062F9A8B1D6}"/>
              </a:ext>
            </a:extLst>
          </xdr:cNvPr>
          <xdr:cNvSpPr>
            <a:spLocks/>
          </xdr:cNvSpPr>
        </xdr:nvSpPr>
        <xdr:spPr bwMode="auto">
          <a:xfrm>
            <a:off x="1847850" y="4695825"/>
            <a:ext cx="447675" cy="247650"/>
          </a:xfrm>
          <a:custGeom>
            <a:avLst/>
            <a:gdLst>
              <a:gd name="T0" fmla="*/ 6 w 517"/>
              <a:gd name="T1" fmla="*/ 0 h 280"/>
              <a:gd name="T2" fmla="*/ 218 w 517"/>
              <a:gd name="T3" fmla="*/ 172 h 280"/>
              <a:gd name="T4" fmla="*/ 218 w 517"/>
              <a:gd name="T5" fmla="*/ 173 h 280"/>
              <a:gd name="T6" fmla="*/ 230 w 517"/>
              <a:gd name="T7" fmla="*/ 180 h 280"/>
              <a:gd name="T8" fmla="*/ 245 w 517"/>
              <a:gd name="T9" fmla="*/ 184 h 280"/>
              <a:gd name="T10" fmla="*/ 259 w 517"/>
              <a:gd name="T11" fmla="*/ 186 h 280"/>
              <a:gd name="T12" fmla="*/ 273 w 517"/>
              <a:gd name="T13" fmla="*/ 184 h 280"/>
              <a:gd name="T14" fmla="*/ 287 w 517"/>
              <a:gd name="T15" fmla="*/ 179 h 280"/>
              <a:gd name="T16" fmla="*/ 300 w 517"/>
              <a:gd name="T17" fmla="*/ 172 h 280"/>
              <a:gd name="T18" fmla="*/ 300 w 517"/>
              <a:gd name="T19" fmla="*/ 171 h 280"/>
              <a:gd name="T20" fmla="*/ 379 w 517"/>
              <a:gd name="T21" fmla="*/ 108 h 280"/>
              <a:gd name="T22" fmla="*/ 492 w 517"/>
              <a:gd name="T23" fmla="*/ 16 h 280"/>
              <a:gd name="T24" fmla="*/ 511 w 517"/>
              <a:gd name="T25" fmla="*/ 0 h 280"/>
              <a:gd name="T26" fmla="*/ 515 w 517"/>
              <a:gd name="T27" fmla="*/ 11 h 280"/>
              <a:gd name="T28" fmla="*/ 516 w 517"/>
              <a:gd name="T29" fmla="*/ 21 h 280"/>
              <a:gd name="T30" fmla="*/ 517 w 517"/>
              <a:gd name="T31" fmla="*/ 232 h 280"/>
              <a:gd name="T32" fmla="*/ 515 w 517"/>
              <a:gd name="T33" fmla="*/ 246 h 280"/>
              <a:gd name="T34" fmla="*/ 508 w 517"/>
              <a:gd name="T35" fmla="*/ 259 h 280"/>
              <a:gd name="T36" fmla="*/ 373 w 517"/>
              <a:gd name="T37" fmla="*/ 158 h 280"/>
              <a:gd name="T38" fmla="*/ 371 w 517"/>
              <a:gd name="T39" fmla="*/ 157 h 280"/>
              <a:gd name="T40" fmla="*/ 368 w 517"/>
              <a:gd name="T41" fmla="*/ 156 h 280"/>
              <a:gd name="T42" fmla="*/ 366 w 517"/>
              <a:gd name="T43" fmla="*/ 157 h 280"/>
              <a:gd name="T44" fmla="*/ 364 w 517"/>
              <a:gd name="T45" fmla="*/ 159 h 280"/>
              <a:gd name="T46" fmla="*/ 362 w 517"/>
              <a:gd name="T47" fmla="*/ 163 h 280"/>
              <a:gd name="T48" fmla="*/ 362 w 517"/>
              <a:gd name="T49" fmla="*/ 165 h 280"/>
              <a:gd name="T50" fmla="*/ 363 w 517"/>
              <a:gd name="T51" fmla="*/ 168 h 280"/>
              <a:gd name="T52" fmla="*/ 365 w 517"/>
              <a:gd name="T53" fmla="*/ 170 h 280"/>
              <a:gd name="T54" fmla="*/ 499 w 517"/>
              <a:gd name="T55" fmla="*/ 269 h 280"/>
              <a:gd name="T56" fmla="*/ 485 w 517"/>
              <a:gd name="T57" fmla="*/ 277 h 280"/>
              <a:gd name="T58" fmla="*/ 468 w 517"/>
              <a:gd name="T59" fmla="*/ 280 h 280"/>
              <a:gd name="T60" fmla="*/ 49 w 517"/>
              <a:gd name="T61" fmla="*/ 280 h 280"/>
              <a:gd name="T62" fmla="*/ 33 w 517"/>
              <a:gd name="T63" fmla="*/ 278 h 280"/>
              <a:gd name="T64" fmla="*/ 20 w 517"/>
              <a:gd name="T65" fmla="*/ 270 h 280"/>
              <a:gd name="T66" fmla="*/ 153 w 517"/>
              <a:gd name="T67" fmla="*/ 170 h 280"/>
              <a:gd name="T68" fmla="*/ 155 w 517"/>
              <a:gd name="T69" fmla="*/ 168 h 280"/>
              <a:gd name="T70" fmla="*/ 156 w 517"/>
              <a:gd name="T71" fmla="*/ 165 h 280"/>
              <a:gd name="T72" fmla="*/ 156 w 517"/>
              <a:gd name="T73" fmla="*/ 163 h 280"/>
              <a:gd name="T74" fmla="*/ 155 w 517"/>
              <a:gd name="T75" fmla="*/ 159 h 280"/>
              <a:gd name="T76" fmla="*/ 153 w 517"/>
              <a:gd name="T77" fmla="*/ 157 h 280"/>
              <a:gd name="T78" fmla="*/ 150 w 517"/>
              <a:gd name="T79" fmla="*/ 156 h 280"/>
              <a:gd name="T80" fmla="*/ 148 w 517"/>
              <a:gd name="T81" fmla="*/ 157 h 280"/>
              <a:gd name="T82" fmla="*/ 145 w 517"/>
              <a:gd name="T83" fmla="*/ 158 h 280"/>
              <a:gd name="T84" fmla="*/ 10 w 517"/>
              <a:gd name="T85" fmla="*/ 260 h 280"/>
              <a:gd name="T86" fmla="*/ 2 w 517"/>
              <a:gd name="T87" fmla="*/ 247 h 280"/>
              <a:gd name="T88" fmla="*/ 0 w 517"/>
              <a:gd name="T89" fmla="*/ 232 h 280"/>
              <a:gd name="T90" fmla="*/ 0 w 517"/>
              <a:gd name="T91" fmla="*/ 228 h 280"/>
              <a:gd name="T92" fmla="*/ 0 w 517"/>
              <a:gd name="T93" fmla="*/ 218 h 280"/>
              <a:gd name="T94" fmla="*/ 0 w 517"/>
              <a:gd name="T95" fmla="*/ 203 h 280"/>
              <a:gd name="T96" fmla="*/ 0 w 517"/>
              <a:gd name="T97" fmla="*/ 184 h 280"/>
              <a:gd name="T98" fmla="*/ 0 w 517"/>
              <a:gd name="T99" fmla="*/ 163 h 280"/>
              <a:gd name="T100" fmla="*/ 0 w 517"/>
              <a:gd name="T101" fmla="*/ 139 h 280"/>
              <a:gd name="T102" fmla="*/ 0 w 517"/>
              <a:gd name="T103" fmla="*/ 115 h 280"/>
              <a:gd name="T104" fmla="*/ 0 w 517"/>
              <a:gd name="T105" fmla="*/ 91 h 280"/>
              <a:gd name="T106" fmla="*/ 0 w 517"/>
              <a:gd name="T107" fmla="*/ 69 h 280"/>
              <a:gd name="T108" fmla="*/ 0 w 517"/>
              <a:gd name="T109" fmla="*/ 50 h 280"/>
              <a:gd name="T110" fmla="*/ 0 w 517"/>
              <a:gd name="T111" fmla="*/ 35 h 280"/>
              <a:gd name="T112" fmla="*/ 0 w 517"/>
              <a:gd name="T113" fmla="*/ 25 h 280"/>
              <a:gd name="T114" fmla="*/ 0 w 517"/>
              <a:gd name="T115" fmla="*/ 21 h 280"/>
              <a:gd name="T116" fmla="*/ 1 w 517"/>
              <a:gd name="T117" fmla="*/ 10 h 280"/>
              <a:gd name="T118" fmla="*/ 6 w 517"/>
              <a:gd name="T119" fmla="*/ 0 h 2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Lst>
            <a:rect l="0" t="0" r="r" b="b"/>
            <a:pathLst>
              <a:path w="517" h="280">
                <a:moveTo>
                  <a:pt x="6" y="0"/>
                </a:moveTo>
                <a:lnTo>
                  <a:pt x="218" y="172"/>
                </a:lnTo>
                <a:lnTo>
                  <a:pt x="218" y="173"/>
                </a:lnTo>
                <a:lnTo>
                  <a:pt x="230" y="180"/>
                </a:lnTo>
                <a:lnTo>
                  <a:pt x="245" y="184"/>
                </a:lnTo>
                <a:lnTo>
                  <a:pt x="259" y="186"/>
                </a:lnTo>
                <a:lnTo>
                  <a:pt x="273" y="184"/>
                </a:lnTo>
                <a:lnTo>
                  <a:pt x="287" y="179"/>
                </a:lnTo>
                <a:lnTo>
                  <a:pt x="300" y="172"/>
                </a:lnTo>
                <a:lnTo>
                  <a:pt x="300" y="171"/>
                </a:lnTo>
                <a:lnTo>
                  <a:pt x="379" y="108"/>
                </a:lnTo>
                <a:lnTo>
                  <a:pt x="492" y="16"/>
                </a:lnTo>
                <a:lnTo>
                  <a:pt x="511" y="0"/>
                </a:lnTo>
                <a:lnTo>
                  <a:pt x="515" y="11"/>
                </a:lnTo>
                <a:lnTo>
                  <a:pt x="516" y="21"/>
                </a:lnTo>
                <a:lnTo>
                  <a:pt x="517" y="232"/>
                </a:lnTo>
                <a:lnTo>
                  <a:pt x="515" y="246"/>
                </a:lnTo>
                <a:lnTo>
                  <a:pt x="508" y="259"/>
                </a:lnTo>
                <a:lnTo>
                  <a:pt x="373" y="158"/>
                </a:lnTo>
                <a:lnTo>
                  <a:pt x="371" y="157"/>
                </a:lnTo>
                <a:lnTo>
                  <a:pt x="368" y="156"/>
                </a:lnTo>
                <a:lnTo>
                  <a:pt x="366" y="157"/>
                </a:lnTo>
                <a:lnTo>
                  <a:pt x="364" y="159"/>
                </a:lnTo>
                <a:lnTo>
                  <a:pt x="362" y="163"/>
                </a:lnTo>
                <a:lnTo>
                  <a:pt x="362" y="165"/>
                </a:lnTo>
                <a:lnTo>
                  <a:pt x="363" y="168"/>
                </a:lnTo>
                <a:lnTo>
                  <a:pt x="365" y="170"/>
                </a:lnTo>
                <a:lnTo>
                  <a:pt x="499" y="269"/>
                </a:lnTo>
                <a:lnTo>
                  <a:pt x="485" y="277"/>
                </a:lnTo>
                <a:lnTo>
                  <a:pt x="468" y="280"/>
                </a:lnTo>
                <a:lnTo>
                  <a:pt x="49" y="280"/>
                </a:lnTo>
                <a:lnTo>
                  <a:pt x="33" y="278"/>
                </a:lnTo>
                <a:lnTo>
                  <a:pt x="20" y="270"/>
                </a:lnTo>
                <a:lnTo>
                  <a:pt x="153" y="170"/>
                </a:lnTo>
                <a:lnTo>
                  <a:pt x="155" y="168"/>
                </a:lnTo>
                <a:lnTo>
                  <a:pt x="156" y="165"/>
                </a:lnTo>
                <a:lnTo>
                  <a:pt x="156" y="163"/>
                </a:lnTo>
                <a:lnTo>
                  <a:pt x="155" y="159"/>
                </a:lnTo>
                <a:lnTo>
                  <a:pt x="153" y="157"/>
                </a:lnTo>
                <a:lnTo>
                  <a:pt x="150" y="156"/>
                </a:lnTo>
                <a:lnTo>
                  <a:pt x="148" y="157"/>
                </a:lnTo>
                <a:lnTo>
                  <a:pt x="145" y="158"/>
                </a:lnTo>
                <a:lnTo>
                  <a:pt x="10" y="260"/>
                </a:lnTo>
                <a:lnTo>
                  <a:pt x="2" y="247"/>
                </a:lnTo>
                <a:lnTo>
                  <a:pt x="0" y="232"/>
                </a:lnTo>
                <a:lnTo>
                  <a:pt x="0" y="228"/>
                </a:lnTo>
                <a:lnTo>
                  <a:pt x="0" y="218"/>
                </a:lnTo>
                <a:lnTo>
                  <a:pt x="0" y="203"/>
                </a:lnTo>
                <a:lnTo>
                  <a:pt x="0" y="184"/>
                </a:lnTo>
                <a:lnTo>
                  <a:pt x="0" y="163"/>
                </a:lnTo>
                <a:lnTo>
                  <a:pt x="0" y="139"/>
                </a:lnTo>
                <a:lnTo>
                  <a:pt x="0" y="115"/>
                </a:lnTo>
                <a:lnTo>
                  <a:pt x="0" y="91"/>
                </a:lnTo>
                <a:lnTo>
                  <a:pt x="0" y="69"/>
                </a:lnTo>
                <a:lnTo>
                  <a:pt x="0" y="50"/>
                </a:lnTo>
                <a:lnTo>
                  <a:pt x="0" y="35"/>
                </a:lnTo>
                <a:lnTo>
                  <a:pt x="0" y="25"/>
                </a:lnTo>
                <a:lnTo>
                  <a:pt x="0" y="21"/>
                </a:lnTo>
                <a:lnTo>
                  <a:pt x="1" y="10"/>
                </a:lnTo>
                <a:lnTo>
                  <a:pt x="6" y="0"/>
                </a:lnTo>
                <a:close/>
              </a:path>
            </a:pathLst>
          </a:custGeom>
          <a:grpFill/>
          <a:ln w="0">
            <a:noFill/>
            <a:prstDash val="solid"/>
            <a:round/>
            <a:headEnd/>
            <a:tailEnd/>
          </a:ln>
        </xdr:spPr>
      </xdr:sp>
      <xdr:sp macro="" textlink="">
        <xdr:nvSpPr>
          <xdr:cNvPr id="4" name="Forma libre 17">
            <a:extLst>
              <a:ext uri="{FF2B5EF4-FFF2-40B4-BE49-F238E27FC236}">
                <a16:creationId xmlns:a16="http://schemas.microsoft.com/office/drawing/2014/main" id="{2802BD43-D520-4FC5-AB11-94923D7DCB43}"/>
              </a:ext>
            </a:extLst>
          </xdr:cNvPr>
          <xdr:cNvSpPr>
            <a:spLocks/>
          </xdr:cNvSpPr>
        </xdr:nvSpPr>
        <xdr:spPr bwMode="auto">
          <a:xfrm>
            <a:off x="1866900" y="4562475"/>
            <a:ext cx="409575" cy="209550"/>
          </a:xfrm>
          <a:custGeom>
            <a:avLst/>
            <a:gdLst>
              <a:gd name="T0" fmla="*/ 234 w 467"/>
              <a:gd name="T1" fmla="*/ 0 h 245"/>
              <a:gd name="T2" fmla="*/ 248 w 467"/>
              <a:gd name="T3" fmla="*/ 1 h 245"/>
              <a:gd name="T4" fmla="*/ 261 w 467"/>
              <a:gd name="T5" fmla="*/ 6 h 245"/>
              <a:gd name="T6" fmla="*/ 274 w 467"/>
              <a:gd name="T7" fmla="*/ 13 h 245"/>
              <a:gd name="T8" fmla="*/ 467 w 467"/>
              <a:gd name="T9" fmla="*/ 139 h 245"/>
              <a:gd name="T10" fmla="*/ 397 w 467"/>
              <a:gd name="T11" fmla="*/ 195 h 245"/>
              <a:gd name="T12" fmla="*/ 310 w 467"/>
              <a:gd name="T13" fmla="*/ 127 h 245"/>
              <a:gd name="T14" fmla="*/ 310 w 467"/>
              <a:gd name="T15" fmla="*/ 191 h 245"/>
              <a:gd name="T16" fmla="*/ 312 w 467"/>
              <a:gd name="T17" fmla="*/ 202 h 245"/>
              <a:gd name="T18" fmla="*/ 318 w 467"/>
              <a:gd name="T19" fmla="*/ 210 h 245"/>
              <a:gd name="T20" fmla="*/ 326 w 467"/>
              <a:gd name="T21" fmla="*/ 215 h 245"/>
              <a:gd name="T22" fmla="*/ 336 w 467"/>
              <a:gd name="T23" fmla="*/ 217 h 245"/>
              <a:gd name="T24" fmla="*/ 371 w 467"/>
              <a:gd name="T25" fmla="*/ 217 h 245"/>
              <a:gd name="T26" fmla="*/ 354 w 467"/>
              <a:gd name="T27" fmla="*/ 231 h 245"/>
              <a:gd name="T28" fmla="*/ 337 w 467"/>
              <a:gd name="T29" fmla="*/ 245 h 245"/>
              <a:gd name="T30" fmla="*/ 336 w 467"/>
              <a:gd name="T31" fmla="*/ 245 h 245"/>
              <a:gd name="T32" fmla="*/ 319 w 467"/>
              <a:gd name="T33" fmla="*/ 242 h 245"/>
              <a:gd name="T34" fmla="*/ 304 w 467"/>
              <a:gd name="T35" fmla="*/ 234 h 245"/>
              <a:gd name="T36" fmla="*/ 293 w 467"/>
              <a:gd name="T37" fmla="*/ 223 h 245"/>
              <a:gd name="T38" fmla="*/ 285 w 467"/>
              <a:gd name="T39" fmla="*/ 209 h 245"/>
              <a:gd name="T40" fmla="*/ 283 w 467"/>
              <a:gd name="T41" fmla="*/ 191 h 245"/>
              <a:gd name="T42" fmla="*/ 283 w 467"/>
              <a:gd name="T43" fmla="*/ 124 h 245"/>
              <a:gd name="T44" fmla="*/ 106 w 467"/>
              <a:gd name="T45" fmla="*/ 124 h 245"/>
              <a:gd name="T46" fmla="*/ 91 w 467"/>
              <a:gd name="T47" fmla="*/ 127 h 245"/>
              <a:gd name="T48" fmla="*/ 80 w 467"/>
              <a:gd name="T49" fmla="*/ 134 h 245"/>
              <a:gd name="T50" fmla="*/ 73 w 467"/>
              <a:gd name="T51" fmla="*/ 146 h 245"/>
              <a:gd name="T52" fmla="*/ 70 w 467"/>
              <a:gd name="T53" fmla="*/ 160 h 245"/>
              <a:gd name="T54" fmla="*/ 70 w 467"/>
              <a:gd name="T55" fmla="*/ 195 h 245"/>
              <a:gd name="T56" fmla="*/ 0 w 467"/>
              <a:gd name="T57" fmla="*/ 139 h 245"/>
              <a:gd name="T58" fmla="*/ 194 w 467"/>
              <a:gd name="T59" fmla="*/ 12 h 245"/>
              <a:gd name="T60" fmla="*/ 194 w 467"/>
              <a:gd name="T61" fmla="*/ 12 h 245"/>
              <a:gd name="T62" fmla="*/ 206 w 467"/>
              <a:gd name="T63" fmla="*/ 5 h 245"/>
              <a:gd name="T64" fmla="*/ 220 w 467"/>
              <a:gd name="T65" fmla="*/ 1 h 245"/>
              <a:gd name="T66" fmla="*/ 234 w 467"/>
              <a:gd name="T67" fmla="*/ 0 h 2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Lst>
            <a:rect l="0" t="0" r="r" b="b"/>
            <a:pathLst>
              <a:path w="467" h="245">
                <a:moveTo>
                  <a:pt x="234" y="0"/>
                </a:moveTo>
                <a:lnTo>
                  <a:pt x="248" y="1"/>
                </a:lnTo>
                <a:lnTo>
                  <a:pt x="261" y="6"/>
                </a:lnTo>
                <a:lnTo>
                  <a:pt x="274" y="13"/>
                </a:lnTo>
                <a:lnTo>
                  <a:pt x="467" y="139"/>
                </a:lnTo>
                <a:lnTo>
                  <a:pt x="397" y="195"/>
                </a:lnTo>
                <a:lnTo>
                  <a:pt x="310" y="127"/>
                </a:lnTo>
                <a:lnTo>
                  <a:pt x="310" y="191"/>
                </a:lnTo>
                <a:lnTo>
                  <a:pt x="312" y="202"/>
                </a:lnTo>
                <a:lnTo>
                  <a:pt x="318" y="210"/>
                </a:lnTo>
                <a:lnTo>
                  <a:pt x="326" y="215"/>
                </a:lnTo>
                <a:lnTo>
                  <a:pt x="336" y="217"/>
                </a:lnTo>
                <a:lnTo>
                  <a:pt x="371" y="217"/>
                </a:lnTo>
                <a:lnTo>
                  <a:pt x="354" y="231"/>
                </a:lnTo>
                <a:lnTo>
                  <a:pt x="337" y="245"/>
                </a:lnTo>
                <a:lnTo>
                  <a:pt x="336" y="245"/>
                </a:lnTo>
                <a:lnTo>
                  <a:pt x="319" y="242"/>
                </a:lnTo>
                <a:lnTo>
                  <a:pt x="304" y="234"/>
                </a:lnTo>
                <a:lnTo>
                  <a:pt x="293" y="223"/>
                </a:lnTo>
                <a:lnTo>
                  <a:pt x="285" y="209"/>
                </a:lnTo>
                <a:lnTo>
                  <a:pt x="283" y="191"/>
                </a:lnTo>
                <a:lnTo>
                  <a:pt x="283" y="124"/>
                </a:lnTo>
                <a:lnTo>
                  <a:pt x="106" y="124"/>
                </a:lnTo>
                <a:lnTo>
                  <a:pt x="91" y="127"/>
                </a:lnTo>
                <a:lnTo>
                  <a:pt x="80" y="134"/>
                </a:lnTo>
                <a:lnTo>
                  <a:pt x="73" y="146"/>
                </a:lnTo>
                <a:lnTo>
                  <a:pt x="70" y="160"/>
                </a:lnTo>
                <a:lnTo>
                  <a:pt x="70" y="195"/>
                </a:lnTo>
                <a:lnTo>
                  <a:pt x="0" y="139"/>
                </a:lnTo>
                <a:lnTo>
                  <a:pt x="194" y="12"/>
                </a:lnTo>
                <a:lnTo>
                  <a:pt x="194" y="12"/>
                </a:lnTo>
                <a:lnTo>
                  <a:pt x="206" y="5"/>
                </a:lnTo>
                <a:lnTo>
                  <a:pt x="220" y="1"/>
                </a:lnTo>
                <a:lnTo>
                  <a:pt x="234" y="0"/>
                </a:lnTo>
                <a:close/>
              </a:path>
            </a:pathLst>
          </a:custGeom>
          <a:grpFill/>
          <a:ln w="0">
            <a:noFill/>
            <a:prstDash val="solid"/>
            <a:round/>
            <a:headEnd/>
            <a:tailEnd/>
          </a:ln>
        </xdr:spPr>
      </xdr:sp>
    </xdr:grpSp>
    <xdr:clientData/>
  </xdr:twoCellAnchor>
  <xdr:twoCellAnchor editAs="oneCell">
    <xdr:from>
      <xdr:col>1</xdr:col>
      <xdr:colOff>822737</xdr:colOff>
      <xdr:row>2</xdr:row>
      <xdr:rowOff>93346</xdr:rowOff>
    </xdr:from>
    <xdr:to>
      <xdr:col>1</xdr:col>
      <xdr:colOff>1088570</xdr:colOff>
      <xdr:row>2</xdr:row>
      <xdr:rowOff>476222</xdr:rowOff>
    </xdr:to>
    <xdr:sp macro="" textlink="">
      <xdr:nvSpPr>
        <xdr:cNvPr id="5" name="Icono de persona" descr="Persona">
          <a:extLst>
            <a:ext uri="{FF2B5EF4-FFF2-40B4-BE49-F238E27FC236}">
              <a16:creationId xmlns:a16="http://schemas.microsoft.com/office/drawing/2014/main" id="{E5CBA69F-E21D-4C13-BEFF-4AF5E737D240}"/>
            </a:ext>
          </a:extLst>
        </xdr:cNvPr>
        <xdr:cNvSpPr>
          <a:spLocks noChangeAspect="1"/>
        </xdr:cNvSpPr>
      </xdr:nvSpPr>
      <xdr:spPr bwMode="auto">
        <a:xfrm>
          <a:off x="999902" y="1297306"/>
          <a:ext cx="269643" cy="380155"/>
        </a:xfrm>
        <a:custGeom>
          <a:avLst/>
          <a:gdLst>
            <a:gd name="T0" fmla="*/ 209 w 376"/>
            <a:gd name="T1" fmla="*/ 3 h 523"/>
            <a:gd name="T2" fmla="*/ 248 w 376"/>
            <a:gd name="T3" fmla="*/ 21 h 523"/>
            <a:gd name="T4" fmla="*/ 274 w 376"/>
            <a:gd name="T5" fmla="*/ 55 h 523"/>
            <a:gd name="T6" fmla="*/ 285 w 376"/>
            <a:gd name="T7" fmla="*/ 97 h 523"/>
            <a:gd name="T8" fmla="*/ 295 w 376"/>
            <a:gd name="T9" fmla="*/ 122 h 523"/>
            <a:gd name="T10" fmla="*/ 305 w 376"/>
            <a:gd name="T11" fmla="*/ 139 h 523"/>
            <a:gd name="T12" fmla="*/ 302 w 376"/>
            <a:gd name="T13" fmla="*/ 161 h 523"/>
            <a:gd name="T14" fmla="*/ 285 w 376"/>
            <a:gd name="T15" fmla="*/ 172 h 523"/>
            <a:gd name="T16" fmla="*/ 282 w 376"/>
            <a:gd name="T17" fmla="*/ 198 h 523"/>
            <a:gd name="T18" fmla="*/ 260 w 376"/>
            <a:gd name="T19" fmla="*/ 239 h 523"/>
            <a:gd name="T20" fmla="*/ 223 w 376"/>
            <a:gd name="T21" fmla="*/ 265 h 523"/>
            <a:gd name="T22" fmla="*/ 240 w 376"/>
            <a:gd name="T23" fmla="*/ 267 h 523"/>
            <a:gd name="T24" fmla="*/ 246 w 376"/>
            <a:gd name="T25" fmla="*/ 268 h 523"/>
            <a:gd name="T26" fmla="*/ 341 w 376"/>
            <a:gd name="T27" fmla="*/ 292 h 523"/>
            <a:gd name="T28" fmla="*/ 366 w 376"/>
            <a:gd name="T29" fmla="*/ 316 h 523"/>
            <a:gd name="T30" fmla="*/ 376 w 376"/>
            <a:gd name="T31" fmla="*/ 351 h 523"/>
            <a:gd name="T32" fmla="*/ 374 w 376"/>
            <a:gd name="T33" fmla="*/ 509 h 523"/>
            <a:gd name="T34" fmla="*/ 362 w 376"/>
            <a:gd name="T35" fmla="*/ 521 h 523"/>
            <a:gd name="T36" fmla="*/ 23 w 376"/>
            <a:gd name="T37" fmla="*/ 523 h 523"/>
            <a:gd name="T38" fmla="*/ 6 w 376"/>
            <a:gd name="T39" fmla="*/ 516 h 523"/>
            <a:gd name="T40" fmla="*/ 0 w 376"/>
            <a:gd name="T41" fmla="*/ 500 h 523"/>
            <a:gd name="T42" fmla="*/ 2 w 376"/>
            <a:gd name="T43" fmla="*/ 332 h 523"/>
            <a:gd name="T44" fmla="*/ 20 w 376"/>
            <a:gd name="T45" fmla="*/ 302 h 523"/>
            <a:gd name="T46" fmla="*/ 52 w 376"/>
            <a:gd name="T47" fmla="*/ 285 h 523"/>
            <a:gd name="T48" fmla="*/ 132 w 376"/>
            <a:gd name="T49" fmla="*/ 268 h 523"/>
            <a:gd name="T50" fmla="*/ 152 w 376"/>
            <a:gd name="T51" fmla="*/ 265 h 523"/>
            <a:gd name="T52" fmla="*/ 115 w 376"/>
            <a:gd name="T53" fmla="*/ 240 h 523"/>
            <a:gd name="T54" fmla="*/ 93 w 376"/>
            <a:gd name="T55" fmla="*/ 198 h 523"/>
            <a:gd name="T56" fmla="*/ 90 w 376"/>
            <a:gd name="T57" fmla="*/ 172 h 523"/>
            <a:gd name="T58" fmla="*/ 73 w 376"/>
            <a:gd name="T59" fmla="*/ 161 h 523"/>
            <a:gd name="T60" fmla="*/ 70 w 376"/>
            <a:gd name="T61" fmla="*/ 139 h 523"/>
            <a:gd name="T62" fmla="*/ 80 w 376"/>
            <a:gd name="T63" fmla="*/ 122 h 523"/>
            <a:gd name="T64" fmla="*/ 90 w 376"/>
            <a:gd name="T65" fmla="*/ 97 h 523"/>
            <a:gd name="T66" fmla="*/ 99 w 376"/>
            <a:gd name="T67" fmla="*/ 55 h 523"/>
            <a:gd name="T68" fmla="*/ 126 w 376"/>
            <a:gd name="T69" fmla="*/ 21 h 523"/>
            <a:gd name="T70" fmla="*/ 165 w 376"/>
            <a:gd name="T71" fmla="*/ 3 h 5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376" h="523">
              <a:moveTo>
                <a:pt x="187" y="0"/>
              </a:moveTo>
              <a:lnTo>
                <a:pt x="209" y="3"/>
              </a:lnTo>
              <a:lnTo>
                <a:pt x="230" y="10"/>
              </a:lnTo>
              <a:lnTo>
                <a:pt x="248" y="21"/>
              </a:lnTo>
              <a:lnTo>
                <a:pt x="263" y="36"/>
              </a:lnTo>
              <a:lnTo>
                <a:pt x="274" y="55"/>
              </a:lnTo>
              <a:lnTo>
                <a:pt x="282" y="75"/>
              </a:lnTo>
              <a:lnTo>
                <a:pt x="285" y="97"/>
              </a:lnTo>
              <a:lnTo>
                <a:pt x="285" y="120"/>
              </a:lnTo>
              <a:lnTo>
                <a:pt x="295" y="122"/>
              </a:lnTo>
              <a:lnTo>
                <a:pt x="302" y="129"/>
              </a:lnTo>
              <a:lnTo>
                <a:pt x="305" y="139"/>
              </a:lnTo>
              <a:lnTo>
                <a:pt x="305" y="151"/>
              </a:lnTo>
              <a:lnTo>
                <a:pt x="302" y="161"/>
              </a:lnTo>
              <a:lnTo>
                <a:pt x="295" y="169"/>
              </a:lnTo>
              <a:lnTo>
                <a:pt x="285" y="172"/>
              </a:lnTo>
              <a:lnTo>
                <a:pt x="285" y="175"/>
              </a:lnTo>
              <a:lnTo>
                <a:pt x="282" y="198"/>
              </a:lnTo>
              <a:lnTo>
                <a:pt x="273" y="220"/>
              </a:lnTo>
              <a:lnTo>
                <a:pt x="260" y="239"/>
              </a:lnTo>
              <a:lnTo>
                <a:pt x="243" y="254"/>
              </a:lnTo>
              <a:lnTo>
                <a:pt x="223" y="265"/>
              </a:lnTo>
              <a:lnTo>
                <a:pt x="232" y="266"/>
              </a:lnTo>
              <a:lnTo>
                <a:pt x="240" y="267"/>
              </a:lnTo>
              <a:lnTo>
                <a:pt x="245" y="268"/>
              </a:lnTo>
              <a:lnTo>
                <a:pt x="246" y="268"/>
              </a:lnTo>
              <a:lnTo>
                <a:pt x="323" y="285"/>
              </a:lnTo>
              <a:lnTo>
                <a:pt x="341" y="292"/>
              </a:lnTo>
              <a:lnTo>
                <a:pt x="355" y="302"/>
              </a:lnTo>
              <a:lnTo>
                <a:pt x="366" y="316"/>
              </a:lnTo>
              <a:lnTo>
                <a:pt x="373" y="332"/>
              </a:lnTo>
              <a:lnTo>
                <a:pt x="376" y="351"/>
              </a:lnTo>
              <a:lnTo>
                <a:pt x="376" y="500"/>
              </a:lnTo>
              <a:lnTo>
                <a:pt x="374" y="509"/>
              </a:lnTo>
              <a:lnTo>
                <a:pt x="369" y="516"/>
              </a:lnTo>
              <a:lnTo>
                <a:pt x="362" y="521"/>
              </a:lnTo>
              <a:lnTo>
                <a:pt x="353" y="523"/>
              </a:lnTo>
              <a:lnTo>
                <a:pt x="23" y="523"/>
              </a:lnTo>
              <a:lnTo>
                <a:pt x="14" y="521"/>
              </a:lnTo>
              <a:lnTo>
                <a:pt x="6" y="516"/>
              </a:lnTo>
              <a:lnTo>
                <a:pt x="1" y="509"/>
              </a:lnTo>
              <a:lnTo>
                <a:pt x="0" y="500"/>
              </a:lnTo>
              <a:lnTo>
                <a:pt x="0" y="351"/>
              </a:lnTo>
              <a:lnTo>
                <a:pt x="2" y="332"/>
              </a:lnTo>
              <a:lnTo>
                <a:pt x="9" y="316"/>
              </a:lnTo>
              <a:lnTo>
                <a:pt x="20" y="302"/>
              </a:lnTo>
              <a:lnTo>
                <a:pt x="35" y="292"/>
              </a:lnTo>
              <a:lnTo>
                <a:pt x="52" y="285"/>
              </a:lnTo>
              <a:lnTo>
                <a:pt x="129" y="268"/>
              </a:lnTo>
              <a:lnTo>
                <a:pt x="132" y="268"/>
              </a:lnTo>
              <a:lnTo>
                <a:pt x="140" y="267"/>
              </a:lnTo>
              <a:lnTo>
                <a:pt x="152" y="265"/>
              </a:lnTo>
              <a:lnTo>
                <a:pt x="132" y="255"/>
              </a:lnTo>
              <a:lnTo>
                <a:pt x="115" y="240"/>
              </a:lnTo>
              <a:lnTo>
                <a:pt x="101" y="220"/>
              </a:lnTo>
              <a:lnTo>
                <a:pt x="93" y="198"/>
              </a:lnTo>
              <a:lnTo>
                <a:pt x="90" y="175"/>
              </a:lnTo>
              <a:lnTo>
                <a:pt x="90" y="172"/>
              </a:lnTo>
              <a:lnTo>
                <a:pt x="80" y="169"/>
              </a:lnTo>
              <a:lnTo>
                <a:pt x="73" y="161"/>
              </a:lnTo>
              <a:lnTo>
                <a:pt x="70" y="151"/>
              </a:lnTo>
              <a:lnTo>
                <a:pt x="70" y="139"/>
              </a:lnTo>
              <a:lnTo>
                <a:pt x="73" y="129"/>
              </a:lnTo>
              <a:lnTo>
                <a:pt x="80" y="122"/>
              </a:lnTo>
              <a:lnTo>
                <a:pt x="90" y="120"/>
              </a:lnTo>
              <a:lnTo>
                <a:pt x="90" y="97"/>
              </a:lnTo>
              <a:lnTo>
                <a:pt x="92" y="75"/>
              </a:lnTo>
              <a:lnTo>
                <a:pt x="99" y="55"/>
              </a:lnTo>
              <a:lnTo>
                <a:pt x="112" y="36"/>
              </a:lnTo>
              <a:lnTo>
                <a:pt x="126" y="21"/>
              </a:lnTo>
              <a:lnTo>
                <a:pt x="144" y="10"/>
              </a:lnTo>
              <a:lnTo>
                <a:pt x="165" y="3"/>
              </a:lnTo>
              <a:lnTo>
                <a:pt x="187" y="0"/>
              </a:lnTo>
              <a:close/>
            </a:path>
          </a:pathLst>
        </a:custGeom>
        <a:solidFill>
          <a:schemeClr val="bg2">
            <a:lumMod val="50000"/>
          </a:schemeClr>
        </a:solidFill>
        <a:ln w="0">
          <a:noFill/>
          <a:prstDash val="solid"/>
          <a:round/>
          <a:headEnd/>
          <a:tailEnd/>
        </a:ln>
      </xdr:spPr>
    </xdr:sp>
    <xdr:clientData/>
  </xdr:twoCellAnchor>
  <xdr:twoCellAnchor editAs="oneCell">
    <xdr:from>
      <xdr:col>1</xdr:col>
      <xdr:colOff>651235</xdr:colOff>
      <xdr:row>5</xdr:row>
      <xdr:rowOff>7620</xdr:rowOff>
    </xdr:from>
    <xdr:to>
      <xdr:col>1</xdr:col>
      <xdr:colOff>1222735</xdr:colOff>
      <xdr:row>6</xdr:row>
      <xdr:rowOff>160836</xdr:rowOff>
    </xdr:to>
    <xdr:pic>
      <xdr:nvPicPr>
        <xdr:cNvPr id="6" name="Gráfico 5" descr="Internet con relleno sólido">
          <a:extLst>
            <a:ext uri="{FF2B5EF4-FFF2-40B4-BE49-F238E27FC236}">
              <a16:creationId xmlns:a16="http://schemas.microsoft.com/office/drawing/2014/main" id="{F1816D84-CC76-4B67-B854-51C25E67D6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128" y="2456906"/>
          <a:ext cx="571500" cy="582930"/>
        </a:xfrm>
        <a:prstGeom prst="rect">
          <a:avLst/>
        </a:prstGeom>
      </xdr:spPr>
    </xdr:pic>
    <xdr:clientData/>
  </xdr:twoCellAnchor>
  <xdr:twoCellAnchor editAs="oneCell">
    <xdr:from>
      <xdr:col>1</xdr:col>
      <xdr:colOff>202202</xdr:colOff>
      <xdr:row>8</xdr:row>
      <xdr:rowOff>460739</xdr:rowOff>
    </xdr:from>
    <xdr:to>
      <xdr:col>1</xdr:col>
      <xdr:colOff>800644</xdr:colOff>
      <xdr:row>9</xdr:row>
      <xdr:rowOff>589463</xdr:rowOff>
    </xdr:to>
    <xdr:pic>
      <xdr:nvPicPr>
        <xdr:cNvPr id="7" name="Gráfico 6" descr="Lista de comprobación con relleno sólido">
          <a:extLst>
            <a:ext uri="{FF2B5EF4-FFF2-40B4-BE49-F238E27FC236}">
              <a16:creationId xmlns:a16="http://schemas.microsoft.com/office/drawing/2014/main" id="{DD3926CF-3BF8-4992-A0F8-CCAB57E36DD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79095" y="3780882"/>
          <a:ext cx="598442" cy="60116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740778</xdr:colOff>
      <xdr:row>4</xdr:row>
      <xdr:rowOff>398418</xdr:rowOff>
    </xdr:from>
    <xdr:to>
      <xdr:col>1</xdr:col>
      <xdr:colOff>1158362</xdr:colOff>
      <xdr:row>6</xdr:row>
      <xdr:rowOff>97243</xdr:rowOff>
    </xdr:to>
    <xdr:grpSp>
      <xdr:nvGrpSpPr>
        <xdr:cNvPr id="19" name="Grupo de iconos de sobre" descr="Sobre">
          <a:extLst>
            <a:ext uri="{FF2B5EF4-FFF2-40B4-BE49-F238E27FC236}">
              <a16:creationId xmlns:a16="http://schemas.microsoft.com/office/drawing/2014/main" id="{00000000-0008-0000-0000-000013000000}"/>
            </a:ext>
          </a:extLst>
        </xdr:cNvPr>
        <xdr:cNvGrpSpPr>
          <a:grpSpLocks noChangeAspect="1"/>
        </xdr:cNvGrpSpPr>
      </xdr:nvGrpSpPr>
      <xdr:grpSpPr>
        <a:xfrm>
          <a:off x="921481" y="2420167"/>
          <a:ext cx="417584" cy="340266"/>
          <a:chOff x="1847850" y="4562475"/>
          <a:chExt cx="447675" cy="381000"/>
        </a:xfrm>
        <a:solidFill>
          <a:schemeClr val="bg2">
            <a:lumMod val="50000"/>
          </a:schemeClr>
        </a:solidFill>
      </xdr:grpSpPr>
      <xdr:sp macro="" textlink="">
        <xdr:nvSpPr>
          <xdr:cNvPr id="20" name="Forma libre 16">
            <a:extLst>
              <a:ext uri="{FF2B5EF4-FFF2-40B4-BE49-F238E27FC236}">
                <a16:creationId xmlns:a16="http://schemas.microsoft.com/office/drawing/2014/main" id="{00000000-0008-0000-0000-000014000000}"/>
              </a:ext>
            </a:extLst>
          </xdr:cNvPr>
          <xdr:cNvSpPr>
            <a:spLocks/>
          </xdr:cNvSpPr>
        </xdr:nvSpPr>
        <xdr:spPr bwMode="auto">
          <a:xfrm>
            <a:off x="1847850" y="4695825"/>
            <a:ext cx="447675" cy="247650"/>
          </a:xfrm>
          <a:custGeom>
            <a:avLst/>
            <a:gdLst>
              <a:gd name="T0" fmla="*/ 6 w 517"/>
              <a:gd name="T1" fmla="*/ 0 h 280"/>
              <a:gd name="T2" fmla="*/ 218 w 517"/>
              <a:gd name="T3" fmla="*/ 172 h 280"/>
              <a:gd name="T4" fmla="*/ 218 w 517"/>
              <a:gd name="T5" fmla="*/ 173 h 280"/>
              <a:gd name="T6" fmla="*/ 230 w 517"/>
              <a:gd name="T7" fmla="*/ 180 h 280"/>
              <a:gd name="T8" fmla="*/ 245 w 517"/>
              <a:gd name="T9" fmla="*/ 184 h 280"/>
              <a:gd name="T10" fmla="*/ 259 w 517"/>
              <a:gd name="T11" fmla="*/ 186 h 280"/>
              <a:gd name="T12" fmla="*/ 273 w 517"/>
              <a:gd name="T13" fmla="*/ 184 h 280"/>
              <a:gd name="T14" fmla="*/ 287 w 517"/>
              <a:gd name="T15" fmla="*/ 179 h 280"/>
              <a:gd name="T16" fmla="*/ 300 w 517"/>
              <a:gd name="T17" fmla="*/ 172 h 280"/>
              <a:gd name="T18" fmla="*/ 300 w 517"/>
              <a:gd name="T19" fmla="*/ 171 h 280"/>
              <a:gd name="T20" fmla="*/ 379 w 517"/>
              <a:gd name="T21" fmla="*/ 108 h 280"/>
              <a:gd name="T22" fmla="*/ 492 w 517"/>
              <a:gd name="T23" fmla="*/ 16 h 280"/>
              <a:gd name="T24" fmla="*/ 511 w 517"/>
              <a:gd name="T25" fmla="*/ 0 h 280"/>
              <a:gd name="T26" fmla="*/ 515 w 517"/>
              <a:gd name="T27" fmla="*/ 11 h 280"/>
              <a:gd name="T28" fmla="*/ 516 w 517"/>
              <a:gd name="T29" fmla="*/ 21 h 280"/>
              <a:gd name="T30" fmla="*/ 517 w 517"/>
              <a:gd name="T31" fmla="*/ 232 h 280"/>
              <a:gd name="T32" fmla="*/ 515 w 517"/>
              <a:gd name="T33" fmla="*/ 246 h 280"/>
              <a:gd name="T34" fmla="*/ 508 w 517"/>
              <a:gd name="T35" fmla="*/ 259 h 280"/>
              <a:gd name="T36" fmla="*/ 373 w 517"/>
              <a:gd name="T37" fmla="*/ 158 h 280"/>
              <a:gd name="T38" fmla="*/ 371 w 517"/>
              <a:gd name="T39" fmla="*/ 157 h 280"/>
              <a:gd name="T40" fmla="*/ 368 w 517"/>
              <a:gd name="T41" fmla="*/ 156 h 280"/>
              <a:gd name="T42" fmla="*/ 366 w 517"/>
              <a:gd name="T43" fmla="*/ 157 h 280"/>
              <a:gd name="T44" fmla="*/ 364 w 517"/>
              <a:gd name="T45" fmla="*/ 159 h 280"/>
              <a:gd name="T46" fmla="*/ 362 w 517"/>
              <a:gd name="T47" fmla="*/ 163 h 280"/>
              <a:gd name="T48" fmla="*/ 362 w 517"/>
              <a:gd name="T49" fmla="*/ 165 h 280"/>
              <a:gd name="T50" fmla="*/ 363 w 517"/>
              <a:gd name="T51" fmla="*/ 168 h 280"/>
              <a:gd name="T52" fmla="*/ 365 w 517"/>
              <a:gd name="T53" fmla="*/ 170 h 280"/>
              <a:gd name="T54" fmla="*/ 499 w 517"/>
              <a:gd name="T55" fmla="*/ 269 h 280"/>
              <a:gd name="T56" fmla="*/ 485 w 517"/>
              <a:gd name="T57" fmla="*/ 277 h 280"/>
              <a:gd name="T58" fmla="*/ 468 w 517"/>
              <a:gd name="T59" fmla="*/ 280 h 280"/>
              <a:gd name="T60" fmla="*/ 49 w 517"/>
              <a:gd name="T61" fmla="*/ 280 h 280"/>
              <a:gd name="T62" fmla="*/ 33 w 517"/>
              <a:gd name="T63" fmla="*/ 278 h 280"/>
              <a:gd name="T64" fmla="*/ 20 w 517"/>
              <a:gd name="T65" fmla="*/ 270 h 280"/>
              <a:gd name="T66" fmla="*/ 153 w 517"/>
              <a:gd name="T67" fmla="*/ 170 h 280"/>
              <a:gd name="T68" fmla="*/ 155 w 517"/>
              <a:gd name="T69" fmla="*/ 168 h 280"/>
              <a:gd name="T70" fmla="*/ 156 w 517"/>
              <a:gd name="T71" fmla="*/ 165 h 280"/>
              <a:gd name="T72" fmla="*/ 156 w 517"/>
              <a:gd name="T73" fmla="*/ 163 h 280"/>
              <a:gd name="T74" fmla="*/ 155 w 517"/>
              <a:gd name="T75" fmla="*/ 159 h 280"/>
              <a:gd name="T76" fmla="*/ 153 w 517"/>
              <a:gd name="T77" fmla="*/ 157 h 280"/>
              <a:gd name="T78" fmla="*/ 150 w 517"/>
              <a:gd name="T79" fmla="*/ 156 h 280"/>
              <a:gd name="T80" fmla="*/ 148 w 517"/>
              <a:gd name="T81" fmla="*/ 157 h 280"/>
              <a:gd name="T82" fmla="*/ 145 w 517"/>
              <a:gd name="T83" fmla="*/ 158 h 280"/>
              <a:gd name="T84" fmla="*/ 10 w 517"/>
              <a:gd name="T85" fmla="*/ 260 h 280"/>
              <a:gd name="T86" fmla="*/ 2 w 517"/>
              <a:gd name="T87" fmla="*/ 247 h 280"/>
              <a:gd name="T88" fmla="*/ 0 w 517"/>
              <a:gd name="T89" fmla="*/ 232 h 280"/>
              <a:gd name="T90" fmla="*/ 0 w 517"/>
              <a:gd name="T91" fmla="*/ 228 h 280"/>
              <a:gd name="T92" fmla="*/ 0 w 517"/>
              <a:gd name="T93" fmla="*/ 218 h 280"/>
              <a:gd name="T94" fmla="*/ 0 w 517"/>
              <a:gd name="T95" fmla="*/ 203 h 280"/>
              <a:gd name="T96" fmla="*/ 0 w 517"/>
              <a:gd name="T97" fmla="*/ 184 h 280"/>
              <a:gd name="T98" fmla="*/ 0 w 517"/>
              <a:gd name="T99" fmla="*/ 163 h 280"/>
              <a:gd name="T100" fmla="*/ 0 w 517"/>
              <a:gd name="T101" fmla="*/ 139 h 280"/>
              <a:gd name="T102" fmla="*/ 0 w 517"/>
              <a:gd name="T103" fmla="*/ 115 h 280"/>
              <a:gd name="T104" fmla="*/ 0 w 517"/>
              <a:gd name="T105" fmla="*/ 91 h 280"/>
              <a:gd name="T106" fmla="*/ 0 w 517"/>
              <a:gd name="T107" fmla="*/ 69 h 280"/>
              <a:gd name="T108" fmla="*/ 0 w 517"/>
              <a:gd name="T109" fmla="*/ 50 h 280"/>
              <a:gd name="T110" fmla="*/ 0 w 517"/>
              <a:gd name="T111" fmla="*/ 35 h 280"/>
              <a:gd name="T112" fmla="*/ 0 w 517"/>
              <a:gd name="T113" fmla="*/ 25 h 280"/>
              <a:gd name="T114" fmla="*/ 0 w 517"/>
              <a:gd name="T115" fmla="*/ 21 h 280"/>
              <a:gd name="T116" fmla="*/ 1 w 517"/>
              <a:gd name="T117" fmla="*/ 10 h 280"/>
              <a:gd name="T118" fmla="*/ 6 w 517"/>
              <a:gd name="T119" fmla="*/ 0 h 2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Lst>
            <a:rect l="0" t="0" r="r" b="b"/>
            <a:pathLst>
              <a:path w="517" h="280">
                <a:moveTo>
                  <a:pt x="6" y="0"/>
                </a:moveTo>
                <a:lnTo>
                  <a:pt x="218" y="172"/>
                </a:lnTo>
                <a:lnTo>
                  <a:pt x="218" y="173"/>
                </a:lnTo>
                <a:lnTo>
                  <a:pt x="230" y="180"/>
                </a:lnTo>
                <a:lnTo>
                  <a:pt x="245" y="184"/>
                </a:lnTo>
                <a:lnTo>
                  <a:pt x="259" y="186"/>
                </a:lnTo>
                <a:lnTo>
                  <a:pt x="273" y="184"/>
                </a:lnTo>
                <a:lnTo>
                  <a:pt x="287" y="179"/>
                </a:lnTo>
                <a:lnTo>
                  <a:pt x="300" y="172"/>
                </a:lnTo>
                <a:lnTo>
                  <a:pt x="300" y="171"/>
                </a:lnTo>
                <a:lnTo>
                  <a:pt x="379" y="108"/>
                </a:lnTo>
                <a:lnTo>
                  <a:pt x="492" y="16"/>
                </a:lnTo>
                <a:lnTo>
                  <a:pt x="511" y="0"/>
                </a:lnTo>
                <a:lnTo>
                  <a:pt x="515" y="11"/>
                </a:lnTo>
                <a:lnTo>
                  <a:pt x="516" y="21"/>
                </a:lnTo>
                <a:lnTo>
                  <a:pt x="517" y="232"/>
                </a:lnTo>
                <a:lnTo>
                  <a:pt x="515" y="246"/>
                </a:lnTo>
                <a:lnTo>
                  <a:pt x="508" y="259"/>
                </a:lnTo>
                <a:lnTo>
                  <a:pt x="373" y="158"/>
                </a:lnTo>
                <a:lnTo>
                  <a:pt x="371" y="157"/>
                </a:lnTo>
                <a:lnTo>
                  <a:pt x="368" y="156"/>
                </a:lnTo>
                <a:lnTo>
                  <a:pt x="366" y="157"/>
                </a:lnTo>
                <a:lnTo>
                  <a:pt x="364" y="159"/>
                </a:lnTo>
                <a:lnTo>
                  <a:pt x="362" y="163"/>
                </a:lnTo>
                <a:lnTo>
                  <a:pt x="362" y="165"/>
                </a:lnTo>
                <a:lnTo>
                  <a:pt x="363" y="168"/>
                </a:lnTo>
                <a:lnTo>
                  <a:pt x="365" y="170"/>
                </a:lnTo>
                <a:lnTo>
                  <a:pt x="499" y="269"/>
                </a:lnTo>
                <a:lnTo>
                  <a:pt x="485" y="277"/>
                </a:lnTo>
                <a:lnTo>
                  <a:pt x="468" y="280"/>
                </a:lnTo>
                <a:lnTo>
                  <a:pt x="49" y="280"/>
                </a:lnTo>
                <a:lnTo>
                  <a:pt x="33" y="278"/>
                </a:lnTo>
                <a:lnTo>
                  <a:pt x="20" y="270"/>
                </a:lnTo>
                <a:lnTo>
                  <a:pt x="153" y="170"/>
                </a:lnTo>
                <a:lnTo>
                  <a:pt x="155" y="168"/>
                </a:lnTo>
                <a:lnTo>
                  <a:pt x="156" y="165"/>
                </a:lnTo>
                <a:lnTo>
                  <a:pt x="156" y="163"/>
                </a:lnTo>
                <a:lnTo>
                  <a:pt x="155" y="159"/>
                </a:lnTo>
                <a:lnTo>
                  <a:pt x="153" y="157"/>
                </a:lnTo>
                <a:lnTo>
                  <a:pt x="150" y="156"/>
                </a:lnTo>
                <a:lnTo>
                  <a:pt x="148" y="157"/>
                </a:lnTo>
                <a:lnTo>
                  <a:pt x="145" y="158"/>
                </a:lnTo>
                <a:lnTo>
                  <a:pt x="10" y="260"/>
                </a:lnTo>
                <a:lnTo>
                  <a:pt x="2" y="247"/>
                </a:lnTo>
                <a:lnTo>
                  <a:pt x="0" y="232"/>
                </a:lnTo>
                <a:lnTo>
                  <a:pt x="0" y="228"/>
                </a:lnTo>
                <a:lnTo>
                  <a:pt x="0" y="218"/>
                </a:lnTo>
                <a:lnTo>
                  <a:pt x="0" y="203"/>
                </a:lnTo>
                <a:lnTo>
                  <a:pt x="0" y="184"/>
                </a:lnTo>
                <a:lnTo>
                  <a:pt x="0" y="163"/>
                </a:lnTo>
                <a:lnTo>
                  <a:pt x="0" y="139"/>
                </a:lnTo>
                <a:lnTo>
                  <a:pt x="0" y="115"/>
                </a:lnTo>
                <a:lnTo>
                  <a:pt x="0" y="91"/>
                </a:lnTo>
                <a:lnTo>
                  <a:pt x="0" y="69"/>
                </a:lnTo>
                <a:lnTo>
                  <a:pt x="0" y="50"/>
                </a:lnTo>
                <a:lnTo>
                  <a:pt x="0" y="35"/>
                </a:lnTo>
                <a:lnTo>
                  <a:pt x="0" y="25"/>
                </a:lnTo>
                <a:lnTo>
                  <a:pt x="0" y="21"/>
                </a:lnTo>
                <a:lnTo>
                  <a:pt x="1" y="10"/>
                </a:lnTo>
                <a:lnTo>
                  <a:pt x="6" y="0"/>
                </a:lnTo>
                <a:close/>
              </a:path>
            </a:pathLst>
          </a:custGeom>
          <a:grpFill/>
          <a:ln w="0">
            <a:noFill/>
            <a:prstDash val="solid"/>
            <a:round/>
            <a:headEnd/>
            <a:tailEnd/>
          </a:ln>
        </xdr:spPr>
      </xdr:sp>
      <xdr:sp macro="" textlink="">
        <xdr:nvSpPr>
          <xdr:cNvPr id="21" name="Forma libre 17">
            <a:extLst>
              <a:ext uri="{FF2B5EF4-FFF2-40B4-BE49-F238E27FC236}">
                <a16:creationId xmlns:a16="http://schemas.microsoft.com/office/drawing/2014/main" id="{00000000-0008-0000-0000-000015000000}"/>
              </a:ext>
            </a:extLst>
          </xdr:cNvPr>
          <xdr:cNvSpPr>
            <a:spLocks/>
          </xdr:cNvSpPr>
        </xdr:nvSpPr>
        <xdr:spPr bwMode="auto">
          <a:xfrm>
            <a:off x="1866900" y="4562475"/>
            <a:ext cx="409575" cy="209550"/>
          </a:xfrm>
          <a:custGeom>
            <a:avLst/>
            <a:gdLst>
              <a:gd name="T0" fmla="*/ 234 w 467"/>
              <a:gd name="T1" fmla="*/ 0 h 245"/>
              <a:gd name="T2" fmla="*/ 248 w 467"/>
              <a:gd name="T3" fmla="*/ 1 h 245"/>
              <a:gd name="T4" fmla="*/ 261 w 467"/>
              <a:gd name="T5" fmla="*/ 6 h 245"/>
              <a:gd name="T6" fmla="*/ 274 w 467"/>
              <a:gd name="T7" fmla="*/ 13 h 245"/>
              <a:gd name="T8" fmla="*/ 467 w 467"/>
              <a:gd name="T9" fmla="*/ 139 h 245"/>
              <a:gd name="T10" fmla="*/ 397 w 467"/>
              <a:gd name="T11" fmla="*/ 195 h 245"/>
              <a:gd name="T12" fmla="*/ 310 w 467"/>
              <a:gd name="T13" fmla="*/ 127 h 245"/>
              <a:gd name="T14" fmla="*/ 310 w 467"/>
              <a:gd name="T15" fmla="*/ 191 h 245"/>
              <a:gd name="T16" fmla="*/ 312 w 467"/>
              <a:gd name="T17" fmla="*/ 202 h 245"/>
              <a:gd name="T18" fmla="*/ 318 w 467"/>
              <a:gd name="T19" fmla="*/ 210 h 245"/>
              <a:gd name="T20" fmla="*/ 326 w 467"/>
              <a:gd name="T21" fmla="*/ 215 h 245"/>
              <a:gd name="T22" fmla="*/ 336 w 467"/>
              <a:gd name="T23" fmla="*/ 217 h 245"/>
              <a:gd name="T24" fmla="*/ 371 w 467"/>
              <a:gd name="T25" fmla="*/ 217 h 245"/>
              <a:gd name="T26" fmla="*/ 354 w 467"/>
              <a:gd name="T27" fmla="*/ 231 h 245"/>
              <a:gd name="T28" fmla="*/ 337 w 467"/>
              <a:gd name="T29" fmla="*/ 245 h 245"/>
              <a:gd name="T30" fmla="*/ 336 w 467"/>
              <a:gd name="T31" fmla="*/ 245 h 245"/>
              <a:gd name="T32" fmla="*/ 319 w 467"/>
              <a:gd name="T33" fmla="*/ 242 h 245"/>
              <a:gd name="T34" fmla="*/ 304 w 467"/>
              <a:gd name="T35" fmla="*/ 234 h 245"/>
              <a:gd name="T36" fmla="*/ 293 w 467"/>
              <a:gd name="T37" fmla="*/ 223 h 245"/>
              <a:gd name="T38" fmla="*/ 285 w 467"/>
              <a:gd name="T39" fmla="*/ 209 h 245"/>
              <a:gd name="T40" fmla="*/ 283 w 467"/>
              <a:gd name="T41" fmla="*/ 191 h 245"/>
              <a:gd name="T42" fmla="*/ 283 w 467"/>
              <a:gd name="T43" fmla="*/ 124 h 245"/>
              <a:gd name="T44" fmla="*/ 106 w 467"/>
              <a:gd name="T45" fmla="*/ 124 h 245"/>
              <a:gd name="T46" fmla="*/ 91 w 467"/>
              <a:gd name="T47" fmla="*/ 127 h 245"/>
              <a:gd name="T48" fmla="*/ 80 w 467"/>
              <a:gd name="T49" fmla="*/ 134 h 245"/>
              <a:gd name="T50" fmla="*/ 73 w 467"/>
              <a:gd name="T51" fmla="*/ 146 h 245"/>
              <a:gd name="T52" fmla="*/ 70 w 467"/>
              <a:gd name="T53" fmla="*/ 160 h 245"/>
              <a:gd name="T54" fmla="*/ 70 w 467"/>
              <a:gd name="T55" fmla="*/ 195 h 245"/>
              <a:gd name="T56" fmla="*/ 0 w 467"/>
              <a:gd name="T57" fmla="*/ 139 h 245"/>
              <a:gd name="T58" fmla="*/ 194 w 467"/>
              <a:gd name="T59" fmla="*/ 12 h 245"/>
              <a:gd name="T60" fmla="*/ 194 w 467"/>
              <a:gd name="T61" fmla="*/ 12 h 245"/>
              <a:gd name="T62" fmla="*/ 206 w 467"/>
              <a:gd name="T63" fmla="*/ 5 h 245"/>
              <a:gd name="T64" fmla="*/ 220 w 467"/>
              <a:gd name="T65" fmla="*/ 1 h 245"/>
              <a:gd name="T66" fmla="*/ 234 w 467"/>
              <a:gd name="T67" fmla="*/ 0 h 2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Lst>
            <a:rect l="0" t="0" r="r" b="b"/>
            <a:pathLst>
              <a:path w="467" h="245">
                <a:moveTo>
                  <a:pt x="234" y="0"/>
                </a:moveTo>
                <a:lnTo>
                  <a:pt x="248" y="1"/>
                </a:lnTo>
                <a:lnTo>
                  <a:pt x="261" y="6"/>
                </a:lnTo>
                <a:lnTo>
                  <a:pt x="274" y="13"/>
                </a:lnTo>
                <a:lnTo>
                  <a:pt x="467" y="139"/>
                </a:lnTo>
                <a:lnTo>
                  <a:pt x="397" y="195"/>
                </a:lnTo>
                <a:lnTo>
                  <a:pt x="310" y="127"/>
                </a:lnTo>
                <a:lnTo>
                  <a:pt x="310" y="191"/>
                </a:lnTo>
                <a:lnTo>
                  <a:pt x="312" y="202"/>
                </a:lnTo>
                <a:lnTo>
                  <a:pt x="318" y="210"/>
                </a:lnTo>
                <a:lnTo>
                  <a:pt x="326" y="215"/>
                </a:lnTo>
                <a:lnTo>
                  <a:pt x="336" y="217"/>
                </a:lnTo>
                <a:lnTo>
                  <a:pt x="371" y="217"/>
                </a:lnTo>
                <a:lnTo>
                  <a:pt x="354" y="231"/>
                </a:lnTo>
                <a:lnTo>
                  <a:pt x="337" y="245"/>
                </a:lnTo>
                <a:lnTo>
                  <a:pt x="336" y="245"/>
                </a:lnTo>
                <a:lnTo>
                  <a:pt x="319" y="242"/>
                </a:lnTo>
                <a:lnTo>
                  <a:pt x="304" y="234"/>
                </a:lnTo>
                <a:lnTo>
                  <a:pt x="293" y="223"/>
                </a:lnTo>
                <a:lnTo>
                  <a:pt x="285" y="209"/>
                </a:lnTo>
                <a:lnTo>
                  <a:pt x="283" y="191"/>
                </a:lnTo>
                <a:lnTo>
                  <a:pt x="283" y="124"/>
                </a:lnTo>
                <a:lnTo>
                  <a:pt x="106" y="124"/>
                </a:lnTo>
                <a:lnTo>
                  <a:pt x="91" y="127"/>
                </a:lnTo>
                <a:lnTo>
                  <a:pt x="80" y="134"/>
                </a:lnTo>
                <a:lnTo>
                  <a:pt x="73" y="146"/>
                </a:lnTo>
                <a:lnTo>
                  <a:pt x="70" y="160"/>
                </a:lnTo>
                <a:lnTo>
                  <a:pt x="70" y="195"/>
                </a:lnTo>
                <a:lnTo>
                  <a:pt x="0" y="139"/>
                </a:lnTo>
                <a:lnTo>
                  <a:pt x="194" y="12"/>
                </a:lnTo>
                <a:lnTo>
                  <a:pt x="194" y="12"/>
                </a:lnTo>
                <a:lnTo>
                  <a:pt x="206" y="5"/>
                </a:lnTo>
                <a:lnTo>
                  <a:pt x="220" y="1"/>
                </a:lnTo>
                <a:lnTo>
                  <a:pt x="234" y="0"/>
                </a:lnTo>
                <a:close/>
              </a:path>
            </a:pathLst>
          </a:custGeom>
          <a:grpFill/>
          <a:ln w="0">
            <a:noFill/>
            <a:prstDash val="solid"/>
            <a:round/>
            <a:headEnd/>
            <a:tailEnd/>
          </a:ln>
        </xdr:spPr>
      </xdr:sp>
    </xdr:grpSp>
    <xdr:clientData/>
  </xdr:twoCellAnchor>
  <xdr:twoCellAnchor editAs="oneCell">
    <xdr:from>
      <xdr:col>1</xdr:col>
      <xdr:colOff>822737</xdr:colOff>
      <xdr:row>2</xdr:row>
      <xdr:rowOff>93346</xdr:rowOff>
    </xdr:from>
    <xdr:to>
      <xdr:col>1</xdr:col>
      <xdr:colOff>1088570</xdr:colOff>
      <xdr:row>2</xdr:row>
      <xdr:rowOff>474317</xdr:rowOff>
    </xdr:to>
    <xdr:sp macro="" textlink="">
      <xdr:nvSpPr>
        <xdr:cNvPr id="22" name="Icono de persona" descr="Persona">
          <a:extLst>
            <a:ext uri="{FF2B5EF4-FFF2-40B4-BE49-F238E27FC236}">
              <a16:creationId xmlns:a16="http://schemas.microsoft.com/office/drawing/2014/main" id="{00000000-0008-0000-0000-000016000000}"/>
            </a:ext>
          </a:extLst>
        </xdr:cNvPr>
        <xdr:cNvSpPr>
          <a:spLocks noChangeAspect="1"/>
        </xdr:cNvSpPr>
      </xdr:nvSpPr>
      <xdr:spPr bwMode="auto">
        <a:xfrm>
          <a:off x="999630" y="1290775"/>
          <a:ext cx="277263" cy="382876"/>
        </a:xfrm>
        <a:custGeom>
          <a:avLst/>
          <a:gdLst>
            <a:gd name="T0" fmla="*/ 209 w 376"/>
            <a:gd name="T1" fmla="*/ 3 h 523"/>
            <a:gd name="T2" fmla="*/ 248 w 376"/>
            <a:gd name="T3" fmla="*/ 21 h 523"/>
            <a:gd name="T4" fmla="*/ 274 w 376"/>
            <a:gd name="T5" fmla="*/ 55 h 523"/>
            <a:gd name="T6" fmla="*/ 285 w 376"/>
            <a:gd name="T7" fmla="*/ 97 h 523"/>
            <a:gd name="T8" fmla="*/ 295 w 376"/>
            <a:gd name="T9" fmla="*/ 122 h 523"/>
            <a:gd name="T10" fmla="*/ 305 w 376"/>
            <a:gd name="T11" fmla="*/ 139 h 523"/>
            <a:gd name="T12" fmla="*/ 302 w 376"/>
            <a:gd name="T13" fmla="*/ 161 h 523"/>
            <a:gd name="T14" fmla="*/ 285 w 376"/>
            <a:gd name="T15" fmla="*/ 172 h 523"/>
            <a:gd name="T16" fmla="*/ 282 w 376"/>
            <a:gd name="T17" fmla="*/ 198 h 523"/>
            <a:gd name="T18" fmla="*/ 260 w 376"/>
            <a:gd name="T19" fmla="*/ 239 h 523"/>
            <a:gd name="T20" fmla="*/ 223 w 376"/>
            <a:gd name="T21" fmla="*/ 265 h 523"/>
            <a:gd name="T22" fmla="*/ 240 w 376"/>
            <a:gd name="T23" fmla="*/ 267 h 523"/>
            <a:gd name="T24" fmla="*/ 246 w 376"/>
            <a:gd name="T25" fmla="*/ 268 h 523"/>
            <a:gd name="T26" fmla="*/ 341 w 376"/>
            <a:gd name="T27" fmla="*/ 292 h 523"/>
            <a:gd name="T28" fmla="*/ 366 w 376"/>
            <a:gd name="T29" fmla="*/ 316 h 523"/>
            <a:gd name="T30" fmla="*/ 376 w 376"/>
            <a:gd name="T31" fmla="*/ 351 h 523"/>
            <a:gd name="T32" fmla="*/ 374 w 376"/>
            <a:gd name="T33" fmla="*/ 509 h 523"/>
            <a:gd name="T34" fmla="*/ 362 w 376"/>
            <a:gd name="T35" fmla="*/ 521 h 523"/>
            <a:gd name="T36" fmla="*/ 23 w 376"/>
            <a:gd name="T37" fmla="*/ 523 h 523"/>
            <a:gd name="T38" fmla="*/ 6 w 376"/>
            <a:gd name="T39" fmla="*/ 516 h 523"/>
            <a:gd name="T40" fmla="*/ 0 w 376"/>
            <a:gd name="T41" fmla="*/ 500 h 523"/>
            <a:gd name="T42" fmla="*/ 2 w 376"/>
            <a:gd name="T43" fmla="*/ 332 h 523"/>
            <a:gd name="T44" fmla="*/ 20 w 376"/>
            <a:gd name="T45" fmla="*/ 302 h 523"/>
            <a:gd name="T46" fmla="*/ 52 w 376"/>
            <a:gd name="T47" fmla="*/ 285 h 523"/>
            <a:gd name="T48" fmla="*/ 132 w 376"/>
            <a:gd name="T49" fmla="*/ 268 h 523"/>
            <a:gd name="T50" fmla="*/ 152 w 376"/>
            <a:gd name="T51" fmla="*/ 265 h 523"/>
            <a:gd name="T52" fmla="*/ 115 w 376"/>
            <a:gd name="T53" fmla="*/ 240 h 523"/>
            <a:gd name="T54" fmla="*/ 93 w 376"/>
            <a:gd name="T55" fmla="*/ 198 h 523"/>
            <a:gd name="T56" fmla="*/ 90 w 376"/>
            <a:gd name="T57" fmla="*/ 172 h 523"/>
            <a:gd name="T58" fmla="*/ 73 w 376"/>
            <a:gd name="T59" fmla="*/ 161 h 523"/>
            <a:gd name="T60" fmla="*/ 70 w 376"/>
            <a:gd name="T61" fmla="*/ 139 h 523"/>
            <a:gd name="T62" fmla="*/ 80 w 376"/>
            <a:gd name="T63" fmla="*/ 122 h 523"/>
            <a:gd name="T64" fmla="*/ 90 w 376"/>
            <a:gd name="T65" fmla="*/ 97 h 523"/>
            <a:gd name="T66" fmla="*/ 99 w 376"/>
            <a:gd name="T67" fmla="*/ 55 h 523"/>
            <a:gd name="T68" fmla="*/ 126 w 376"/>
            <a:gd name="T69" fmla="*/ 21 h 523"/>
            <a:gd name="T70" fmla="*/ 165 w 376"/>
            <a:gd name="T71" fmla="*/ 3 h 5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376" h="523">
              <a:moveTo>
                <a:pt x="187" y="0"/>
              </a:moveTo>
              <a:lnTo>
                <a:pt x="209" y="3"/>
              </a:lnTo>
              <a:lnTo>
                <a:pt x="230" y="10"/>
              </a:lnTo>
              <a:lnTo>
                <a:pt x="248" y="21"/>
              </a:lnTo>
              <a:lnTo>
                <a:pt x="263" y="36"/>
              </a:lnTo>
              <a:lnTo>
                <a:pt x="274" y="55"/>
              </a:lnTo>
              <a:lnTo>
                <a:pt x="282" y="75"/>
              </a:lnTo>
              <a:lnTo>
                <a:pt x="285" y="97"/>
              </a:lnTo>
              <a:lnTo>
                <a:pt x="285" y="120"/>
              </a:lnTo>
              <a:lnTo>
                <a:pt x="295" y="122"/>
              </a:lnTo>
              <a:lnTo>
                <a:pt x="302" y="129"/>
              </a:lnTo>
              <a:lnTo>
                <a:pt x="305" y="139"/>
              </a:lnTo>
              <a:lnTo>
                <a:pt x="305" y="151"/>
              </a:lnTo>
              <a:lnTo>
                <a:pt x="302" y="161"/>
              </a:lnTo>
              <a:lnTo>
                <a:pt x="295" y="169"/>
              </a:lnTo>
              <a:lnTo>
                <a:pt x="285" y="172"/>
              </a:lnTo>
              <a:lnTo>
                <a:pt x="285" y="175"/>
              </a:lnTo>
              <a:lnTo>
                <a:pt x="282" y="198"/>
              </a:lnTo>
              <a:lnTo>
                <a:pt x="273" y="220"/>
              </a:lnTo>
              <a:lnTo>
                <a:pt x="260" y="239"/>
              </a:lnTo>
              <a:lnTo>
                <a:pt x="243" y="254"/>
              </a:lnTo>
              <a:lnTo>
                <a:pt x="223" y="265"/>
              </a:lnTo>
              <a:lnTo>
                <a:pt x="232" y="266"/>
              </a:lnTo>
              <a:lnTo>
                <a:pt x="240" y="267"/>
              </a:lnTo>
              <a:lnTo>
                <a:pt x="245" y="268"/>
              </a:lnTo>
              <a:lnTo>
                <a:pt x="246" y="268"/>
              </a:lnTo>
              <a:lnTo>
                <a:pt x="323" y="285"/>
              </a:lnTo>
              <a:lnTo>
                <a:pt x="341" y="292"/>
              </a:lnTo>
              <a:lnTo>
                <a:pt x="355" y="302"/>
              </a:lnTo>
              <a:lnTo>
                <a:pt x="366" y="316"/>
              </a:lnTo>
              <a:lnTo>
                <a:pt x="373" y="332"/>
              </a:lnTo>
              <a:lnTo>
                <a:pt x="376" y="351"/>
              </a:lnTo>
              <a:lnTo>
                <a:pt x="376" y="500"/>
              </a:lnTo>
              <a:lnTo>
                <a:pt x="374" y="509"/>
              </a:lnTo>
              <a:lnTo>
                <a:pt x="369" y="516"/>
              </a:lnTo>
              <a:lnTo>
                <a:pt x="362" y="521"/>
              </a:lnTo>
              <a:lnTo>
                <a:pt x="353" y="523"/>
              </a:lnTo>
              <a:lnTo>
                <a:pt x="23" y="523"/>
              </a:lnTo>
              <a:lnTo>
                <a:pt x="14" y="521"/>
              </a:lnTo>
              <a:lnTo>
                <a:pt x="6" y="516"/>
              </a:lnTo>
              <a:lnTo>
                <a:pt x="1" y="509"/>
              </a:lnTo>
              <a:lnTo>
                <a:pt x="0" y="500"/>
              </a:lnTo>
              <a:lnTo>
                <a:pt x="0" y="351"/>
              </a:lnTo>
              <a:lnTo>
                <a:pt x="2" y="332"/>
              </a:lnTo>
              <a:lnTo>
                <a:pt x="9" y="316"/>
              </a:lnTo>
              <a:lnTo>
                <a:pt x="20" y="302"/>
              </a:lnTo>
              <a:lnTo>
                <a:pt x="35" y="292"/>
              </a:lnTo>
              <a:lnTo>
                <a:pt x="52" y="285"/>
              </a:lnTo>
              <a:lnTo>
                <a:pt x="129" y="268"/>
              </a:lnTo>
              <a:lnTo>
                <a:pt x="132" y="268"/>
              </a:lnTo>
              <a:lnTo>
                <a:pt x="140" y="267"/>
              </a:lnTo>
              <a:lnTo>
                <a:pt x="152" y="265"/>
              </a:lnTo>
              <a:lnTo>
                <a:pt x="132" y="255"/>
              </a:lnTo>
              <a:lnTo>
                <a:pt x="115" y="240"/>
              </a:lnTo>
              <a:lnTo>
                <a:pt x="101" y="220"/>
              </a:lnTo>
              <a:lnTo>
                <a:pt x="93" y="198"/>
              </a:lnTo>
              <a:lnTo>
                <a:pt x="90" y="175"/>
              </a:lnTo>
              <a:lnTo>
                <a:pt x="90" y="172"/>
              </a:lnTo>
              <a:lnTo>
                <a:pt x="80" y="169"/>
              </a:lnTo>
              <a:lnTo>
                <a:pt x="73" y="161"/>
              </a:lnTo>
              <a:lnTo>
                <a:pt x="70" y="151"/>
              </a:lnTo>
              <a:lnTo>
                <a:pt x="70" y="139"/>
              </a:lnTo>
              <a:lnTo>
                <a:pt x="73" y="129"/>
              </a:lnTo>
              <a:lnTo>
                <a:pt x="80" y="122"/>
              </a:lnTo>
              <a:lnTo>
                <a:pt x="90" y="120"/>
              </a:lnTo>
              <a:lnTo>
                <a:pt x="90" y="97"/>
              </a:lnTo>
              <a:lnTo>
                <a:pt x="92" y="75"/>
              </a:lnTo>
              <a:lnTo>
                <a:pt x="99" y="55"/>
              </a:lnTo>
              <a:lnTo>
                <a:pt x="112" y="36"/>
              </a:lnTo>
              <a:lnTo>
                <a:pt x="126" y="21"/>
              </a:lnTo>
              <a:lnTo>
                <a:pt x="144" y="10"/>
              </a:lnTo>
              <a:lnTo>
                <a:pt x="165" y="3"/>
              </a:lnTo>
              <a:lnTo>
                <a:pt x="187" y="0"/>
              </a:lnTo>
              <a:close/>
            </a:path>
          </a:pathLst>
        </a:custGeom>
        <a:solidFill>
          <a:schemeClr val="bg2">
            <a:lumMod val="50000"/>
          </a:schemeClr>
        </a:solidFill>
        <a:ln w="0">
          <a:noFill/>
          <a:prstDash val="solid"/>
          <a:round/>
          <a:headEnd/>
          <a:tailEnd/>
        </a:ln>
      </xdr:spPr>
    </xdr:sp>
    <xdr:clientData/>
  </xdr:twoCellAnchor>
  <xdr:twoCellAnchor editAs="oneCell">
    <xdr:from>
      <xdr:col>1</xdr:col>
      <xdr:colOff>668652</xdr:colOff>
      <xdr:row>6</xdr:row>
      <xdr:rowOff>207917</xdr:rowOff>
    </xdr:from>
    <xdr:to>
      <xdr:col>1</xdr:col>
      <xdr:colOff>1240152</xdr:colOff>
      <xdr:row>7</xdr:row>
      <xdr:rowOff>303167</xdr:rowOff>
    </xdr:to>
    <xdr:pic>
      <xdr:nvPicPr>
        <xdr:cNvPr id="4" name="Gráfico 3" descr="Internet con relleno sólido">
          <a:extLst>
            <a:ext uri="{FF2B5EF4-FFF2-40B4-BE49-F238E27FC236}">
              <a16:creationId xmlns:a16="http://schemas.microsoft.com/office/drawing/2014/main" id="{01980ABB-EF47-4F5D-B440-851BAAB494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45545" y="3201488"/>
          <a:ext cx="567690" cy="571500"/>
        </a:xfrm>
        <a:prstGeom prst="rect">
          <a:avLst/>
        </a:prstGeom>
      </xdr:spPr>
    </xdr:pic>
    <xdr:clientData/>
  </xdr:twoCellAnchor>
  <xdr:twoCellAnchor editAs="oneCell">
    <xdr:from>
      <xdr:col>1</xdr:col>
      <xdr:colOff>639535</xdr:colOff>
      <xdr:row>10</xdr:row>
      <xdr:rowOff>27216</xdr:rowOff>
    </xdr:from>
    <xdr:to>
      <xdr:col>1</xdr:col>
      <xdr:colOff>1236072</xdr:colOff>
      <xdr:row>10</xdr:row>
      <xdr:rowOff>626475</xdr:rowOff>
    </xdr:to>
    <xdr:pic>
      <xdr:nvPicPr>
        <xdr:cNvPr id="6" name="Gráfico 5" descr="Lista de comprobación con relleno sólido">
          <a:extLst>
            <a:ext uri="{FF2B5EF4-FFF2-40B4-BE49-F238E27FC236}">
              <a16:creationId xmlns:a16="http://schemas.microsoft.com/office/drawing/2014/main" id="{7C5C8C77-F7A7-470E-933C-9B8C3D55F0F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16428" y="4068537"/>
          <a:ext cx="588917" cy="5916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750575</xdr:colOff>
      <xdr:row>4</xdr:row>
      <xdr:rowOff>349705</xdr:rowOff>
    </xdr:from>
    <xdr:to>
      <xdr:col>1</xdr:col>
      <xdr:colOff>1162444</xdr:colOff>
      <xdr:row>4</xdr:row>
      <xdr:rowOff>667111</xdr:rowOff>
    </xdr:to>
    <xdr:grpSp>
      <xdr:nvGrpSpPr>
        <xdr:cNvPr id="2" name="Grupo de iconos de sobre" descr="Sobre">
          <a:extLst>
            <a:ext uri="{FF2B5EF4-FFF2-40B4-BE49-F238E27FC236}">
              <a16:creationId xmlns:a16="http://schemas.microsoft.com/office/drawing/2014/main" id="{0EE3C7B2-3FCD-445A-A77E-7194ED68F719}"/>
            </a:ext>
          </a:extLst>
        </xdr:cNvPr>
        <xdr:cNvGrpSpPr>
          <a:grpSpLocks noChangeAspect="1"/>
        </xdr:cNvGrpSpPr>
      </xdr:nvGrpSpPr>
      <xdr:grpSpPr>
        <a:xfrm>
          <a:off x="925563" y="2487931"/>
          <a:ext cx="409964" cy="311691"/>
          <a:chOff x="1847850" y="4562475"/>
          <a:chExt cx="447675" cy="381000"/>
        </a:xfrm>
        <a:solidFill>
          <a:schemeClr val="bg2">
            <a:lumMod val="50000"/>
          </a:schemeClr>
        </a:solidFill>
      </xdr:grpSpPr>
      <xdr:sp macro="" textlink="">
        <xdr:nvSpPr>
          <xdr:cNvPr id="3" name="Forma libre 16">
            <a:extLst>
              <a:ext uri="{FF2B5EF4-FFF2-40B4-BE49-F238E27FC236}">
                <a16:creationId xmlns:a16="http://schemas.microsoft.com/office/drawing/2014/main" id="{F4D066C5-902F-43CF-9DDD-31438DBAF7F5}"/>
              </a:ext>
            </a:extLst>
          </xdr:cNvPr>
          <xdr:cNvSpPr>
            <a:spLocks/>
          </xdr:cNvSpPr>
        </xdr:nvSpPr>
        <xdr:spPr bwMode="auto">
          <a:xfrm>
            <a:off x="1847850" y="4695825"/>
            <a:ext cx="447675" cy="247650"/>
          </a:xfrm>
          <a:custGeom>
            <a:avLst/>
            <a:gdLst>
              <a:gd name="T0" fmla="*/ 6 w 517"/>
              <a:gd name="T1" fmla="*/ 0 h 280"/>
              <a:gd name="T2" fmla="*/ 218 w 517"/>
              <a:gd name="T3" fmla="*/ 172 h 280"/>
              <a:gd name="T4" fmla="*/ 218 w 517"/>
              <a:gd name="T5" fmla="*/ 173 h 280"/>
              <a:gd name="T6" fmla="*/ 230 w 517"/>
              <a:gd name="T7" fmla="*/ 180 h 280"/>
              <a:gd name="T8" fmla="*/ 245 w 517"/>
              <a:gd name="T9" fmla="*/ 184 h 280"/>
              <a:gd name="T10" fmla="*/ 259 w 517"/>
              <a:gd name="T11" fmla="*/ 186 h 280"/>
              <a:gd name="T12" fmla="*/ 273 w 517"/>
              <a:gd name="T13" fmla="*/ 184 h 280"/>
              <a:gd name="T14" fmla="*/ 287 w 517"/>
              <a:gd name="T15" fmla="*/ 179 h 280"/>
              <a:gd name="T16" fmla="*/ 300 w 517"/>
              <a:gd name="T17" fmla="*/ 172 h 280"/>
              <a:gd name="T18" fmla="*/ 300 w 517"/>
              <a:gd name="T19" fmla="*/ 171 h 280"/>
              <a:gd name="T20" fmla="*/ 379 w 517"/>
              <a:gd name="T21" fmla="*/ 108 h 280"/>
              <a:gd name="T22" fmla="*/ 492 w 517"/>
              <a:gd name="T23" fmla="*/ 16 h 280"/>
              <a:gd name="T24" fmla="*/ 511 w 517"/>
              <a:gd name="T25" fmla="*/ 0 h 280"/>
              <a:gd name="T26" fmla="*/ 515 w 517"/>
              <a:gd name="T27" fmla="*/ 11 h 280"/>
              <a:gd name="T28" fmla="*/ 516 w 517"/>
              <a:gd name="T29" fmla="*/ 21 h 280"/>
              <a:gd name="T30" fmla="*/ 517 w 517"/>
              <a:gd name="T31" fmla="*/ 232 h 280"/>
              <a:gd name="T32" fmla="*/ 515 w 517"/>
              <a:gd name="T33" fmla="*/ 246 h 280"/>
              <a:gd name="T34" fmla="*/ 508 w 517"/>
              <a:gd name="T35" fmla="*/ 259 h 280"/>
              <a:gd name="T36" fmla="*/ 373 w 517"/>
              <a:gd name="T37" fmla="*/ 158 h 280"/>
              <a:gd name="T38" fmla="*/ 371 w 517"/>
              <a:gd name="T39" fmla="*/ 157 h 280"/>
              <a:gd name="T40" fmla="*/ 368 w 517"/>
              <a:gd name="T41" fmla="*/ 156 h 280"/>
              <a:gd name="T42" fmla="*/ 366 w 517"/>
              <a:gd name="T43" fmla="*/ 157 h 280"/>
              <a:gd name="T44" fmla="*/ 364 w 517"/>
              <a:gd name="T45" fmla="*/ 159 h 280"/>
              <a:gd name="T46" fmla="*/ 362 w 517"/>
              <a:gd name="T47" fmla="*/ 163 h 280"/>
              <a:gd name="T48" fmla="*/ 362 w 517"/>
              <a:gd name="T49" fmla="*/ 165 h 280"/>
              <a:gd name="T50" fmla="*/ 363 w 517"/>
              <a:gd name="T51" fmla="*/ 168 h 280"/>
              <a:gd name="T52" fmla="*/ 365 w 517"/>
              <a:gd name="T53" fmla="*/ 170 h 280"/>
              <a:gd name="T54" fmla="*/ 499 w 517"/>
              <a:gd name="T55" fmla="*/ 269 h 280"/>
              <a:gd name="T56" fmla="*/ 485 w 517"/>
              <a:gd name="T57" fmla="*/ 277 h 280"/>
              <a:gd name="T58" fmla="*/ 468 w 517"/>
              <a:gd name="T59" fmla="*/ 280 h 280"/>
              <a:gd name="T60" fmla="*/ 49 w 517"/>
              <a:gd name="T61" fmla="*/ 280 h 280"/>
              <a:gd name="T62" fmla="*/ 33 w 517"/>
              <a:gd name="T63" fmla="*/ 278 h 280"/>
              <a:gd name="T64" fmla="*/ 20 w 517"/>
              <a:gd name="T65" fmla="*/ 270 h 280"/>
              <a:gd name="T66" fmla="*/ 153 w 517"/>
              <a:gd name="T67" fmla="*/ 170 h 280"/>
              <a:gd name="T68" fmla="*/ 155 w 517"/>
              <a:gd name="T69" fmla="*/ 168 h 280"/>
              <a:gd name="T70" fmla="*/ 156 w 517"/>
              <a:gd name="T71" fmla="*/ 165 h 280"/>
              <a:gd name="T72" fmla="*/ 156 w 517"/>
              <a:gd name="T73" fmla="*/ 163 h 280"/>
              <a:gd name="T74" fmla="*/ 155 w 517"/>
              <a:gd name="T75" fmla="*/ 159 h 280"/>
              <a:gd name="T76" fmla="*/ 153 w 517"/>
              <a:gd name="T77" fmla="*/ 157 h 280"/>
              <a:gd name="T78" fmla="*/ 150 w 517"/>
              <a:gd name="T79" fmla="*/ 156 h 280"/>
              <a:gd name="T80" fmla="*/ 148 w 517"/>
              <a:gd name="T81" fmla="*/ 157 h 280"/>
              <a:gd name="T82" fmla="*/ 145 w 517"/>
              <a:gd name="T83" fmla="*/ 158 h 280"/>
              <a:gd name="T84" fmla="*/ 10 w 517"/>
              <a:gd name="T85" fmla="*/ 260 h 280"/>
              <a:gd name="T86" fmla="*/ 2 w 517"/>
              <a:gd name="T87" fmla="*/ 247 h 280"/>
              <a:gd name="T88" fmla="*/ 0 w 517"/>
              <a:gd name="T89" fmla="*/ 232 h 280"/>
              <a:gd name="T90" fmla="*/ 0 w 517"/>
              <a:gd name="T91" fmla="*/ 228 h 280"/>
              <a:gd name="T92" fmla="*/ 0 w 517"/>
              <a:gd name="T93" fmla="*/ 218 h 280"/>
              <a:gd name="T94" fmla="*/ 0 w 517"/>
              <a:gd name="T95" fmla="*/ 203 h 280"/>
              <a:gd name="T96" fmla="*/ 0 w 517"/>
              <a:gd name="T97" fmla="*/ 184 h 280"/>
              <a:gd name="T98" fmla="*/ 0 w 517"/>
              <a:gd name="T99" fmla="*/ 163 h 280"/>
              <a:gd name="T100" fmla="*/ 0 w 517"/>
              <a:gd name="T101" fmla="*/ 139 h 280"/>
              <a:gd name="T102" fmla="*/ 0 w 517"/>
              <a:gd name="T103" fmla="*/ 115 h 280"/>
              <a:gd name="T104" fmla="*/ 0 w 517"/>
              <a:gd name="T105" fmla="*/ 91 h 280"/>
              <a:gd name="T106" fmla="*/ 0 w 517"/>
              <a:gd name="T107" fmla="*/ 69 h 280"/>
              <a:gd name="T108" fmla="*/ 0 w 517"/>
              <a:gd name="T109" fmla="*/ 50 h 280"/>
              <a:gd name="T110" fmla="*/ 0 w 517"/>
              <a:gd name="T111" fmla="*/ 35 h 280"/>
              <a:gd name="T112" fmla="*/ 0 w 517"/>
              <a:gd name="T113" fmla="*/ 25 h 280"/>
              <a:gd name="T114" fmla="*/ 0 w 517"/>
              <a:gd name="T115" fmla="*/ 21 h 280"/>
              <a:gd name="T116" fmla="*/ 1 w 517"/>
              <a:gd name="T117" fmla="*/ 10 h 280"/>
              <a:gd name="T118" fmla="*/ 6 w 517"/>
              <a:gd name="T119" fmla="*/ 0 h 2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Lst>
            <a:rect l="0" t="0" r="r" b="b"/>
            <a:pathLst>
              <a:path w="517" h="280">
                <a:moveTo>
                  <a:pt x="6" y="0"/>
                </a:moveTo>
                <a:lnTo>
                  <a:pt x="218" y="172"/>
                </a:lnTo>
                <a:lnTo>
                  <a:pt x="218" y="173"/>
                </a:lnTo>
                <a:lnTo>
                  <a:pt x="230" y="180"/>
                </a:lnTo>
                <a:lnTo>
                  <a:pt x="245" y="184"/>
                </a:lnTo>
                <a:lnTo>
                  <a:pt x="259" y="186"/>
                </a:lnTo>
                <a:lnTo>
                  <a:pt x="273" y="184"/>
                </a:lnTo>
                <a:lnTo>
                  <a:pt x="287" y="179"/>
                </a:lnTo>
                <a:lnTo>
                  <a:pt x="300" y="172"/>
                </a:lnTo>
                <a:lnTo>
                  <a:pt x="300" y="171"/>
                </a:lnTo>
                <a:lnTo>
                  <a:pt x="379" y="108"/>
                </a:lnTo>
                <a:lnTo>
                  <a:pt x="492" y="16"/>
                </a:lnTo>
                <a:lnTo>
                  <a:pt x="511" y="0"/>
                </a:lnTo>
                <a:lnTo>
                  <a:pt x="515" y="11"/>
                </a:lnTo>
                <a:lnTo>
                  <a:pt x="516" y="21"/>
                </a:lnTo>
                <a:lnTo>
                  <a:pt x="517" y="232"/>
                </a:lnTo>
                <a:lnTo>
                  <a:pt x="515" y="246"/>
                </a:lnTo>
                <a:lnTo>
                  <a:pt x="508" y="259"/>
                </a:lnTo>
                <a:lnTo>
                  <a:pt x="373" y="158"/>
                </a:lnTo>
                <a:lnTo>
                  <a:pt x="371" y="157"/>
                </a:lnTo>
                <a:lnTo>
                  <a:pt x="368" y="156"/>
                </a:lnTo>
                <a:lnTo>
                  <a:pt x="366" y="157"/>
                </a:lnTo>
                <a:lnTo>
                  <a:pt x="364" y="159"/>
                </a:lnTo>
                <a:lnTo>
                  <a:pt x="362" y="163"/>
                </a:lnTo>
                <a:lnTo>
                  <a:pt x="362" y="165"/>
                </a:lnTo>
                <a:lnTo>
                  <a:pt x="363" y="168"/>
                </a:lnTo>
                <a:lnTo>
                  <a:pt x="365" y="170"/>
                </a:lnTo>
                <a:lnTo>
                  <a:pt x="499" y="269"/>
                </a:lnTo>
                <a:lnTo>
                  <a:pt x="485" y="277"/>
                </a:lnTo>
                <a:lnTo>
                  <a:pt x="468" y="280"/>
                </a:lnTo>
                <a:lnTo>
                  <a:pt x="49" y="280"/>
                </a:lnTo>
                <a:lnTo>
                  <a:pt x="33" y="278"/>
                </a:lnTo>
                <a:lnTo>
                  <a:pt x="20" y="270"/>
                </a:lnTo>
                <a:lnTo>
                  <a:pt x="153" y="170"/>
                </a:lnTo>
                <a:lnTo>
                  <a:pt x="155" y="168"/>
                </a:lnTo>
                <a:lnTo>
                  <a:pt x="156" y="165"/>
                </a:lnTo>
                <a:lnTo>
                  <a:pt x="156" y="163"/>
                </a:lnTo>
                <a:lnTo>
                  <a:pt x="155" y="159"/>
                </a:lnTo>
                <a:lnTo>
                  <a:pt x="153" y="157"/>
                </a:lnTo>
                <a:lnTo>
                  <a:pt x="150" y="156"/>
                </a:lnTo>
                <a:lnTo>
                  <a:pt x="148" y="157"/>
                </a:lnTo>
                <a:lnTo>
                  <a:pt x="145" y="158"/>
                </a:lnTo>
                <a:lnTo>
                  <a:pt x="10" y="260"/>
                </a:lnTo>
                <a:lnTo>
                  <a:pt x="2" y="247"/>
                </a:lnTo>
                <a:lnTo>
                  <a:pt x="0" y="232"/>
                </a:lnTo>
                <a:lnTo>
                  <a:pt x="0" y="228"/>
                </a:lnTo>
                <a:lnTo>
                  <a:pt x="0" y="218"/>
                </a:lnTo>
                <a:lnTo>
                  <a:pt x="0" y="203"/>
                </a:lnTo>
                <a:lnTo>
                  <a:pt x="0" y="184"/>
                </a:lnTo>
                <a:lnTo>
                  <a:pt x="0" y="163"/>
                </a:lnTo>
                <a:lnTo>
                  <a:pt x="0" y="139"/>
                </a:lnTo>
                <a:lnTo>
                  <a:pt x="0" y="115"/>
                </a:lnTo>
                <a:lnTo>
                  <a:pt x="0" y="91"/>
                </a:lnTo>
                <a:lnTo>
                  <a:pt x="0" y="69"/>
                </a:lnTo>
                <a:lnTo>
                  <a:pt x="0" y="50"/>
                </a:lnTo>
                <a:lnTo>
                  <a:pt x="0" y="35"/>
                </a:lnTo>
                <a:lnTo>
                  <a:pt x="0" y="25"/>
                </a:lnTo>
                <a:lnTo>
                  <a:pt x="0" y="21"/>
                </a:lnTo>
                <a:lnTo>
                  <a:pt x="1" y="10"/>
                </a:lnTo>
                <a:lnTo>
                  <a:pt x="6" y="0"/>
                </a:lnTo>
                <a:close/>
              </a:path>
            </a:pathLst>
          </a:custGeom>
          <a:grpFill/>
          <a:ln w="0">
            <a:noFill/>
            <a:prstDash val="solid"/>
            <a:round/>
            <a:headEnd/>
            <a:tailEnd/>
          </a:ln>
        </xdr:spPr>
      </xdr:sp>
      <xdr:sp macro="" textlink="">
        <xdr:nvSpPr>
          <xdr:cNvPr id="4" name="Forma libre 17">
            <a:extLst>
              <a:ext uri="{FF2B5EF4-FFF2-40B4-BE49-F238E27FC236}">
                <a16:creationId xmlns:a16="http://schemas.microsoft.com/office/drawing/2014/main" id="{1E280A92-5A51-4AAD-B808-722976D1772A}"/>
              </a:ext>
            </a:extLst>
          </xdr:cNvPr>
          <xdr:cNvSpPr>
            <a:spLocks/>
          </xdr:cNvSpPr>
        </xdr:nvSpPr>
        <xdr:spPr bwMode="auto">
          <a:xfrm>
            <a:off x="1866900" y="4562475"/>
            <a:ext cx="409575" cy="209550"/>
          </a:xfrm>
          <a:custGeom>
            <a:avLst/>
            <a:gdLst>
              <a:gd name="T0" fmla="*/ 234 w 467"/>
              <a:gd name="T1" fmla="*/ 0 h 245"/>
              <a:gd name="T2" fmla="*/ 248 w 467"/>
              <a:gd name="T3" fmla="*/ 1 h 245"/>
              <a:gd name="T4" fmla="*/ 261 w 467"/>
              <a:gd name="T5" fmla="*/ 6 h 245"/>
              <a:gd name="T6" fmla="*/ 274 w 467"/>
              <a:gd name="T7" fmla="*/ 13 h 245"/>
              <a:gd name="T8" fmla="*/ 467 w 467"/>
              <a:gd name="T9" fmla="*/ 139 h 245"/>
              <a:gd name="T10" fmla="*/ 397 w 467"/>
              <a:gd name="T11" fmla="*/ 195 h 245"/>
              <a:gd name="T12" fmla="*/ 310 w 467"/>
              <a:gd name="T13" fmla="*/ 127 h 245"/>
              <a:gd name="T14" fmla="*/ 310 w 467"/>
              <a:gd name="T15" fmla="*/ 191 h 245"/>
              <a:gd name="T16" fmla="*/ 312 w 467"/>
              <a:gd name="T17" fmla="*/ 202 h 245"/>
              <a:gd name="T18" fmla="*/ 318 w 467"/>
              <a:gd name="T19" fmla="*/ 210 h 245"/>
              <a:gd name="T20" fmla="*/ 326 w 467"/>
              <a:gd name="T21" fmla="*/ 215 h 245"/>
              <a:gd name="T22" fmla="*/ 336 w 467"/>
              <a:gd name="T23" fmla="*/ 217 h 245"/>
              <a:gd name="T24" fmla="*/ 371 w 467"/>
              <a:gd name="T25" fmla="*/ 217 h 245"/>
              <a:gd name="T26" fmla="*/ 354 w 467"/>
              <a:gd name="T27" fmla="*/ 231 h 245"/>
              <a:gd name="T28" fmla="*/ 337 w 467"/>
              <a:gd name="T29" fmla="*/ 245 h 245"/>
              <a:gd name="T30" fmla="*/ 336 w 467"/>
              <a:gd name="T31" fmla="*/ 245 h 245"/>
              <a:gd name="T32" fmla="*/ 319 w 467"/>
              <a:gd name="T33" fmla="*/ 242 h 245"/>
              <a:gd name="T34" fmla="*/ 304 w 467"/>
              <a:gd name="T35" fmla="*/ 234 h 245"/>
              <a:gd name="T36" fmla="*/ 293 w 467"/>
              <a:gd name="T37" fmla="*/ 223 h 245"/>
              <a:gd name="T38" fmla="*/ 285 w 467"/>
              <a:gd name="T39" fmla="*/ 209 h 245"/>
              <a:gd name="T40" fmla="*/ 283 w 467"/>
              <a:gd name="T41" fmla="*/ 191 h 245"/>
              <a:gd name="T42" fmla="*/ 283 w 467"/>
              <a:gd name="T43" fmla="*/ 124 h 245"/>
              <a:gd name="T44" fmla="*/ 106 w 467"/>
              <a:gd name="T45" fmla="*/ 124 h 245"/>
              <a:gd name="T46" fmla="*/ 91 w 467"/>
              <a:gd name="T47" fmla="*/ 127 h 245"/>
              <a:gd name="T48" fmla="*/ 80 w 467"/>
              <a:gd name="T49" fmla="*/ 134 h 245"/>
              <a:gd name="T50" fmla="*/ 73 w 467"/>
              <a:gd name="T51" fmla="*/ 146 h 245"/>
              <a:gd name="T52" fmla="*/ 70 w 467"/>
              <a:gd name="T53" fmla="*/ 160 h 245"/>
              <a:gd name="T54" fmla="*/ 70 w 467"/>
              <a:gd name="T55" fmla="*/ 195 h 245"/>
              <a:gd name="T56" fmla="*/ 0 w 467"/>
              <a:gd name="T57" fmla="*/ 139 h 245"/>
              <a:gd name="T58" fmla="*/ 194 w 467"/>
              <a:gd name="T59" fmla="*/ 12 h 245"/>
              <a:gd name="T60" fmla="*/ 194 w 467"/>
              <a:gd name="T61" fmla="*/ 12 h 245"/>
              <a:gd name="T62" fmla="*/ 206 w 467"/>
              <a:gd name="T63" fmla="*/ 5 h 245"/>
              <a:gd name="T64" fmla="*/ 220 w 467"/>
              <a:gd name="T65" fmla="*/ 1 h 245"/>
              <a:gd name="T66" fmla="*/ 234 w 467"/>
              <a:gd name="T67" fmla="*/ 0 h 2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Lst>
            <a:rect l="0" t="0" r="r" b="b"/>
            <a:pathLst>
              <a:path w="467" h="245">
                <a:moveTo>
                  <a:pt x="234" y="0"/>
                </a:moveTo>
                <a:lnTo>
                  <a:pt x="248" y="1"/>
                </a:lnTo>
                <a:lnTo>
                  <a:pt x="261" y="6"/>
                </a:lnTo>
                <a:lnTo>
                  <a:pt x="274" y="13"/>
                </a:lnTo>
                <a:lnTo>
                  <a:pt x="467" y="139"/>
                </a:lnTo>
                <a:lnTo>
                  <a:pt x="397" y="195"/>
                </a:lnTo>
                <a:lnTo>
                  <a:pt x="310" y="127"/>
                </a:lnTo>
                <a:lnTo>
                  <a:pt x="310" y="191"/>
                </a:lnTo>
                <a:lnTo>
                  <a:pt x="312" y="202"/>
                </a:lnTo>
                <a:lnTo>
                  <a:pt x="318" y="210"/>
                </a:lnTo>
                <a:lnTo>
                  <a:pt x="326" y="215"/>
                </a:lnTo>
                <a:lnTo>
                  <a:pt x="336" y="217"/>
                </a:lnTo>
                <a:lnTo>
                  <a:pt x="371" y="217"/>
                </a:lnTo>
                <a:lnTo>
                  <a:pt x="354" y="231"/>
                </a:lnTo>
                <a:lnTo>
                  <a:pt x="337" y="245"/>
                </a:lnTo>
                <a:lnTo>
                  <a:pt x="336" y="245"/>
                </a:lnTo>
                <a:lnTo>
                  <a:pt x="319" y="242"/>
                </a:lnTo>
                <a:lnTo>
                  <a:pt x="304" y="234"/>
                </a:lnTo>
                <a:lnTo>
                  <a:pt x="293" y="223"/>
                </a:lnTo>
                <a:lnTo>
                  <a:pt x="285" y="209"/>
                </a:lnTo>
                <a:lnTo>
                  <a:pt x="283" y="191"/>
                </a:lnTo>
                <a:lnTo>
                  <a:pt x="283" y="124"/>
                </a:lnTo>
                <a:lnTo>
                  <a:pt x="106" y="124"/>
                </a:lnTo>
                <a:lnTo>
                  <a:pt x="91" y="127"/>
                </a:lnTo>
                <a:lnTo>
                  <a:pt x="80" y="134"/>
                </a:lnTo>
                <a:lnTo>
                  <a:pt x="73" y="146"/>
                </a:lnTo>
                <a:lnTo>
                  <a:pt x="70" y="160"/>
                </a:lnTo>
                <a:lnTo>
                  <a:pt x="70" y="195"/>
                </a:lnTo>
                <a:lnTo>
                  <a:pt x="0" y="139"/>
                </a:lnTo>
                <a:lnTo>
                  <a:pt x="194" y="12"/>
                </a:lnTo>
                <a:lnTo>
                  <a:pt x="194" y="12"/>
                </a:lnTo>
                <a:lnTo>
                  <a:pt x="206" y="5"/>
                </a:lnTo>
                <a:lnTo>
                  <a:pt x="220" y="1"/>
                </a:lnTo>
                <a:lnTo>
                  <a:pt x="234" y="0"/>
                </a:lnTo>
                <a:close/>
              </a:path>
            </a:pathLst>
          </a:custGeom>
          <a:grpFill/>
          <a:ln w="0">
            <a:noFill/>
            <a:prstDash val="solid"/>
            <a:round/>
            <a:headEnd/>
            <a:tailEnd/>
          </a:ln>
        </xdr:spPr>
      </xdr:sp>
    </xdr:grpSp>
    <xdr:clientData/>
  </xdr:twoCellAnchor>
  <xdr:twoCellAnchor editAs="oneCell">
    <xdr:from>
      <xdr:col>1</xdr:col>
      <xdr:colOff>818927</xdr:colOff>
      <xdr:row>2</xdr:row>
      <xdr:rowOff>287656</xdr:rowOff>
    </xdr:from>
    <xdr:to>
      <xdr:col>1</xdr:col>
      <xdr:colOff>1084760</xdr:colOff>
      <xdr:row>2</xdr:row>
      <xdr:rowOff>670532</xdr:rowOff>
    </xdr:to>
    <xdr:sp macro="" textlink="">
      <xdr:nvSpPr>
        <xdr:cNvPr id="5" name="Icono de persona" descr="Persona">
          <a:extLst>
            <a:ext uri="{FF2B5EF4-FFF2-40B4-BE49-F238E27FC236}">
              <a16:creationId xmlns:a16="http://schemas.microsoft.com/office/drawing/2014/main" id="{368CF01C-A8D9-4936-8ED9-D5B0565CB4DA}"/>
            </a:ext>
          </a:extLst>
        </xdr:cNvPr>
        <xdr:cNvSpPr>
          <a:spLocks noChangeAspect="1"/>
        </xdr:cNvSpPr>
      </xdr:nvSpPr>
      <xdr:spPr bwMode="auto">
        <a:xfrm>
          <a:off x="995820" y="1485085"/>
          <a:ext cx="265833" cy="382876"/>
        </a:xfrm>
        <a:custGeom>
          <a:avLst/>
          <a:gdLst>
            <a:gd name="T0" fmla="*/ 209 w 376"/>
            <a:gd name="T1" fmla="*/ 3 h 523"/>
            <a:gd name="T2" fmla="*/ 248 w 376"/>
            <a:gd name="T3" fmla="*/ 21 h 523"/>
            <a:gd name="T4" fmla="*/ 274 w 376"/>
            <a:gd name="T5" fmla="*/ 55 h 523"/>
            <a:gd name="T6" fmla="*/ 285 w 376"/>
            <a:gd name="T7" fmla="*/ 97 h 523"/>
            <a:gd name="T8" fmla="*/ 295 w 376"/>
            <a:gd name="T9" fmla="*/ 122 h 523"/>
            <a:gd name="T10" fmla="*/ 305 w 376"/>
            <a:gd name="T11" fmla="*/ 139 h 523"/>
            <a:gd name="T12" fmla="*/ 302 w 376"/>
            <a:gd name="T13" fmla="*/ 161 h 523"/>
            <a:gd name="T14" fmla="*/ 285 w 376"/>
            <a:gd name="T15" fmla="*/ 172 h 523"/>
            <a:gd name="T16" fmla="*/ 282 w 376"/>
            <a:gd name="T17" fmla="*/ 198 h 523"/>
            <a:gd name="T18" fmla="*/ 260 w 376"/>
            <a:gd name="T19" fmla="*/ 239 h 523"/>
            <a:gd name="T20" fmla="*/ 223 w 376"/>
            <a:gd name="T21" fmla="*/ 265 h 523"/>
            <a:gd name="T22" fmla="*/ 240 w 376"/>
            <a:gd name="T23" fmla="*/ 267 h 523"/>
            <a:gd name="T24" fmla="*/ 246 w 376"/>
            <a:gd name="T25" fmla="*/ 268 h 523"/>
            <a:gd name="T26" fmla="*/ 341 w 376"/>
            <a:gd name="T27" fmla="*/ 292 h 523"/>
            <a:gd name="T28" fmla="*/ 366 w 376"/>
            <a:gd name="T29" fmla="*/ 316 h 523"/>
            <a:gd name="T30" fmla="*/ 376 w 376"/>
            <a:gd name="T31" fmla="*/ 351 h 523"/>
            <a:gd name="T32" fmla="*/ 374 w 376"/>
            <a:gd name="T33" fmla="*/ 509 h 523"/>
            <a:gd name="T34" fmla="*/ 362 w 376"/>
            <a:gd name="T35" fmla="*/ 521 h 523"/>
            <a:gd name="T36" fmla="*/ 23 w 376"/>
            <a:gd name="T37" fmla="*/ 523 h 523"/>
            <a:gd name="T38" fmla="*/ 6 w 376"/>
            <a:gd name="T39" fmla="*/ 516 h 523"/>
            <a:gd name="T40" fmla="*/ 0 w 376"/>
            <a:gd name="T41" fmla="*/ 500 h 523"/>
            <a:gd name="T42" fmla="*/ 2 w 376"/>
            <a:gd name="T43" fmla="*/ 332 h 523"/>
            <a:gd name="T44" fmla="*/ 20 w 376"/>
            <a:gd name="T45" fmla="*/ 302 h 523"/>
            <a:gd name="T46" fmla="*/ 52 w 376"/>
            <a:gd name="T47" fmla="*/ 285 h 523"/>
            <a:gd name="T48" fmla="*/ 132 w 376"/>
            <a:gd name="T49" fmla="*/ 268 h 523"/>
            <a:gd name="T50" fmla="*/ 152 w 376"/>
            <a:gd name="T51" fmla="*/ 265 h 523"/>
            <a:gd name="T52" fmla="*/ 115 w 376"/>
            <a:gd name="T53" fmla="*/ 240 h 523"/>
            <a:gd name="T54" fmla="*/ 93 w 376"/>
            <a:gd name="T55" fmla="*/ 198 h 523"/>
            <a:gd name="T56" fmla="*/ 90 w 376"/>
            <a:gd name="T57" fmla="*/ 172 h 523"/>
            <a:gd name="T58" fmla="*/ 73 w 376"/>
            <a:gd name="T59" fmla="*/ 161 h 523"/>
            <a:gd name="T60" fmla="*/ 70 w 376"/>
            <a:gd name="T61" fmla="*/ 139 h 523"/>
            <a:gd name="T62" fmla="*/ 80 w 376"/>
            <a:gd name="T63" fmla="*/ 122 h 523"/>
            <a:gd name="T64" fmla="*/ 90 w 376"/>
            <a:gd name="T65" fmla="*/ 97 h 523"/>
            <a:gd name="T66" fmla="*/ 99 w 376"/>
            <a:gd name="T67" fmla="*/ 55 h 523"/>
            <a:gd name="T68" fmla="*/ 126 w 376"/>
            <a:gd name="T69" fmla="*/ 21 h 523"/>
            <a:gd name="T70" fmla="*/ 165 w 376"/>
            <a:gd name="T71" fmla="*/ 3 h 5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376" h="523">
              <a:moveTo>
                <a:pt x="187" y="0"/>
              </a:moveTo>
              <a:lnTo>
                <a:pt x="209" y="3"/>
              </a:lnTo>
              <a:lnTo>
                <a:pt x="230" y="10"/>
              </a:lnTo>
              <a:lnTo>
                <a:pt x="248" y="21"/>
              </a:lnTo>
              <a:lnTo>
                <a:pt x="263" y="36"/>
              </a:lnTo>
              <a:lnTo>
                <a:pt x="274" y="55"/>
              </a:lnTo>
              <a:lnTo>
                <a:pt x="282" y="75"/>
              </a:lnTo>
              <a:lnTo>
                <a:pt x="285" y="97"/>
              </a:lnTo>
              <a:lnTo>
                <a:pt x="285" y="120"/>
              </a:lnTo>
              <a:lnTo>
                <a:pt x="295" y="122"/>
              </a:lnTo>
              <a:lnTo>
                <a:pt x="302" y="129"/>
              </a:lnTo>
              <a:lnTo>
                <a:pt x="305" y="139"/>
              </a:lnTo>
              <a:lnTo>
                <a:pt x="305" y="151"/>
              </a:lnTo>
              <a:lnTo>
                <a:pt x="302" y="161"/>
              </a:lnTo>
              <a:lnTo>
                <a:pt x="295" y="169"/>
              </a:lnTo>
              <a:lnTo>
                <a:pt x="285" y="172"/>
              </a:lnTo>
              <a:lnTo>
                <a:pt x="285" y="175"/>
              </a:lnTo>
              <a:lnTo>
                <a:pt x="282" y="198"/>
              </a:lnTo>
              <a:lnTo>
                <a:pt x="273" y="220"/>
              </a:lnTo>
              <a:lnTo>
                <a:pt x="260" y="239"/>
              </a:lnTo>
              <a:lnTo>
                <a:pt x="243" y="254"/>
              </a:lnTo>
              <a:lnTo>
                <a:pt x="223" y="265"/>
              </a:lnTo>
              <a:lnTo>
                <a:pt x="232" y="266"/>
              </a:lnTo>
              <a:lnTo>
                <a:pt x="240" y="267"/>
              </a:lnTo>
              <a:lnTo>
                <a:pt x="245" y="268"/>
              </a:lnTo>
              <a:lnTo>
                <a:pt x="246" y="268"/>
              </a:lnTo>
              <a:lnTo>
                <a:pt x="323" y="285"/>
              </a:lnTo>
              <a:lnTo>
                <a:pt x="341" y="292"/>
              </a:lnTo>
              <a:lnTo>
                <a:pt x="355" y="302"/>
              </a:lnTo>
              <a:lnTo>
                <a:pt x="366" y="316"/>
              </a:lnTo>
              <a:lnTo>
                <a:pt x="373" y="332"/>
              </a:lnTo>
              <a:lnTo>
                <a:pt x="376" y="351"/>
              </a:lnTo>
              <a:lnTo>
                <a:pt x="376" y="500"/>
              </a:lnTo>
              <a:lnTo>
                <a:pt x="374" y="509"/>
              </a:lnTo>
              <a:lnTo>
                <a:pt x="369" y="516"/>
              </a:lnTo>
              <a:lnTo>
                <a:pt x="362" y="521"/>
              </a:lnTo>
              <a:lnTo>
                <a:pt x="353" y="523"/>
              </a:lnTo>
              <a:lnTo>
                <a:pt x="23" y="523"/>
              </a:lnTo>
              <a:lnTo>
                <a:pt x="14" y="521"/>
              </a:lnTo>
              <a:lnTo>
                <a:pt x="6" y="516"/>
              </a:lnTo>
              <a:lnTo>
                <a:pt x="1" y="509"/>
              </a:lnTo>
              <a:lnTo>
                <a:pt x="0" y="500"/>
              </a:lnTo>
              <a:lnTo>
                <a:pt x="0" y="351"/>
              </a:lnTo>
              <a:lnTo>
                <a:pt x="2" y="332"/>
              </a:lnTo>
              <a:lnTo>
                <a:pt x="9" y="316"/>
              </a:lnTo>
              <a:lnTo>
                <a:pt x="20" y="302"/>
              </a:lnTo>
              <a:lnTo>
                <a:pt x="35" y="292"/>
              </a:lnTo>
              <a:lnTo>
                <a:pt x="52" y="285"/>
              </a:lnTo>
              <a:lnTo>
                <a:pt x="129" y="268"/>
              </a:lnTo>
              <a:lnTo>
                <a:pt x="132" y="268"/>
              </a:lnTo>
              <a:lnTo>
                <a:pt x="140" y="267"/>
              </a:lnTo>
              <a:lnTo>
                <a:pt x="152" y="265"/>
              </a:lnTo>
              <a:lnTo>
                <a:pt x="132" y="255"/>
              </a:lnTo>
              <a:lnTo>
                <a:pt x="115" y="240"/>
              </a:lnTo>
              <a:lnTo>
                <a:pt x="101" y="220"/>
              </a:lnTo>
              <a:lnTo>
                <a:pt x="93" y="198"/>
              </a:lnTo>
              <a:lnTo>
                <a:pt x="90" y="175"/>
              </a:lnTo>
              <a:lnTo>
                <a:pt x="90" y="172"/>
              </a:lnTo>
              <a:lnTo>
                <a:pt x="80" y="169"/>
              </a:lnTo>
              <a:lnTo>
                <a:pt x="73" y="161"/>
              </a:lnTo>
              <a:lnTo>
                <a:pt x="70" y="151"/>
              </a:lnTo>
              <a:lnTo>
                <a:pt x="70" y="139"/>
              </a:lnTo>
              <a:lnTo>
                <a:pt x="73" y="129"/>
              </a:lnTo>
              <a:lnTo>
                <a:pt x="80" y="122"/>
              </a:lnTo>
              <a:lnTo>
                <a:pt x="90" y="120"/>
              </a:lnTo>
              <a:lnTo>
                <a:pt x="90" y="97"/>
              </a:lnTo>
              <a:lnTo>
                <a:pt x="92" y="75"/>
              </a:lnTo>
              <a:lnTo>
                <a:pt x="99" y="55"/>
              </a:lnTo>
              <a:lnTo>
                <a:pt x="112" y="36"/>
              </a:lnTo>
              <a:lnTo>
                <a:pt x="126" y="21"/>
              </a:lnTo>
              <a:lnTo>
                <a:pt x="144" y="10"/>
              </a:lnTo>
              <a:lnTo>
                <a:pt x="165" y="3"/>
              </a:lnTo>
              <a:lnTo>
                <a:pt x="187" y="0"/>
              </a:lnTo>
              <a:close/>
            </a:path>
          </a:pathLst>
        </a:custGeom>
        <a:solidFill>
          <a:schemeClr val="bg2">
            <a:lumMod val="50000"/>
          </a:schemeClr>
        </a:solidFill>
        <a:ln w="0">
          <a:noFill/>
          <a:prstDash val="solid"/>
          <a:round/>
          <a:headEnd/>
          <a:tailEnd/>
        </a:ln>
      </xdr:spPr>
    </xdr:sp>
    <xdr:clientData/>
  </xdr:twoCellAnchor>
  <xdr:twoCellAnchor editAs="oneCell">
    <xdr:from>
      <xdr:col>1</xdr:col>
      <xdr:colOff>651235</xdr:colOff>
      <xdr:row>5</xdr:row>
      <xdr:rowOff>7620</xdr:rowOff>
    </xdr:from>
    <xdr:to>
      <xdr:col>1</xdr:col>
      <xdr:colOff>1222735</xdr:colOff>
      <xdr:row>6</xdr:row>
      <xdr:rowOff>172267</xdr:rowOff>
    </xdr:to>
    <xdr:pic>
      <xdr:nvPicPr>
        <xdr:cNvPr id="6" name="Gráfico 5" descr="Internet con relleno sólido">
          <a:extLst>
            <a:ext uri="{FF2B5EF4-FFF2-40B4-BE49-F238E27FC236}">
              <a16:creationId xmlns:a16="http://schemas.microsoft.com/office/drawing/2014/main" id="{A79D4306-58A3-4CF3-9631-3D3566F581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32210" y="2781300"/>
          <a:ext cx="571500" cy="581841"/>
        </a:xfrm>
        <a:prstGeom prst="rect">
          <a:avLst/>
        </a:prstGeom>
      </xdr:spPr>
    </xdr:pic>
    <xdr:clientData/>
  </xdr:twoCellAnchor>
  <xdr:twoCellAnchor editAs="oneCell">
    <xdr:from>
      <xdr:col>1</xdr:col>
      <xdr:colOff>202202</xdr:colOff>
      <xdr:row>7</xdr:row>
      <xdr:rowOff>460739</xdr:rowOff>
    </xdr:from>
    <xdr:to>
      <xdr:col>1</xdr:col>
      <xdr:colOff>800644</xdr:colOff>
      <xdr:row>8</xdr:row>
      <xdr:rowOff>609602</xdr:rowOff>
    </xdr:to>
    <xdr:pic>
      <xdr:nvPicPr>
        <xdr:cNvPr id="7" name="Gráfico 6" descr="Lista de comprobación con relleno sólido">
          <a:extLst>
            <a:ext uri="{FF2B5EF4-FFF2-40B4-BE49-F238E27FC236}">
              <a16:creationId xmlns:a16="http://schemas.microsoft.com/office/drawing/2014/main" id="{F0F8EDB8-4EB0-49C7-BFB1-A366DF755DD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6987" y="4156439"/>
          <a:ext cx="594632" cy="60878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BúsquedaDeSala" displayName="BúsquedaDeSala" ref="B3:C8" dataCellStyle="Normal">
  <autoFilter ref="B3:C8" xr:uid="{00000000-0009-0000-0100-000002000000}"/>
  <sortState xmlns:xlrd2="http://schemas.microsoft.com/office/spreadsheetml/2017/richdata2" ref="B4:B16">
    <sortCondition ref="B3:B16"/>
  </sortState>
  <tableColumns count="2">
    <tableColumn id="1" xr3:uid="{00000000-0010-0000-0000-000001000000}" name="Obligaciones municipales durante la explotación de la EDAR" totalsRowFunction="count" dataCellStyle="Normal"/>
    <tableColumn id="2" xr3:uid="{C46C5CF3-A6FB-4C33-A50F-4443AF73F0F3}" name="Denominación" dataDxfId="0" dataCellStyle="Normal"/>
  </tableColumns>
  <tableStyleInfo name="Inventario doméstico" showFirstColumn="0" showLastColumn="0" showRowStripes="1" showColumnStripes="0"/>
  <extLst>
    <ext xmlns:x14="http://schemas.microsoft.com/office/spreadsheetml/2009/9/main" uri="{504A1905-F514-4f6f-8877-14C23A59335A}">
      <x14:table altTextSummary="Una tabla que contiene las salas o áreas de un hogar"/>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4F4814F-8C02-49F7-B986-309CDD922C10}" name="BúsquedaDeSala7" displayName="BúsquedaDeSala7" ref="A3:B5" dataCellStyle="Normal">
  <sortState xmlns:xlrd2="http://schemas.microsoft.com/office/spreadsheetml/2017/richdata2" ref="A4:A16">
    <sortCondition ref="A3:A16"/>
  </sortState>
  <tableColumns count="2">
    <tableColumn id="1" xr3:uid="{33B2FBBB-7EBE-4ADF-B0DE-CA022F2CA048}" name="Cuencas intercomunitarias en la provincia de Granada y Órganismo competente" totalsRowFunction="count" dataDxfId="71" dataCellStyle="Normal"/>
    <tableColumn id="2" xr3:uid="{C1D6A8A8-C6E0-4199-946A-6E8E7A75C34B}" name="Cuencas intracomunitarias en la provincia de Granada y Órganismo competente" dataDxfId="70" dataCellStyle="Normal"/>
  </tableColumns>
  <tableStyleInfo name="Inventario doméstico" showFirstColumn="0" showLastColumn="0" showRowStripes="1" showColumnStripes="0"/>
  <extLst>
    <ext xmlns:x14="http://schemas.microsoft.com/office/spreadsheetml/2009/9/main" uri="{504A1905-F514-4f6f-8877-14C23A59335A}">
      <x14:table altTextSummary="Una tabla que contiene las salas o áreas de un hogar"/>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EF3A801-5EA8-4DF5-809E-50B644045CF5}" name="Inventario68" displayName="Inventario68" ref="B11:L20" totalsRowCount="1">
  <tableColumns count="11">
    <tableColumn id="21" xr3:uid="{4E59F473-54DF-4D8D-B3A9-1513A18D3145}" name="N.º de documento" totalsRowLabel="TOTALES">
      <calculatedColumnFormula>ROW($A1)</calculatedColumnFormula>
    </tableColumn>
    <tableColumn id="3" xr3:uid="{37CAC4B3-0D25-4574-8449-FCAA3561C2A2}" name="Tipo de documento" totalsRowFunction="custom" dataDxfId="69" totalsRowDxfId="68" dataCellStyle="Normal">
      <totalsRowFormula>"DOCUMENTOS DEL PROCEDIMIENTO: "&amp;SUBTOTAL(103,Inventario68[Tipo de documento])</totalsRowFormula>
    </tableColumn>
    <tableColumn id="9" xr3:uid="{849D161B-498F-48D1-859C-C183906E2F1D}" name="   " dataDxfId="67" totalsRowDxfId="66" dataCellStyle="Moneda [0]"/>
    <tableColumn id="6" xr3:uid="{3038D1D0-F51B-4CBA-97BB-21058D7BE416}" name="Enlace de descarga  /" dataDxfId="65" totalsRowDxfId="64" dataCellStyle="Número de serie"/>
    <tableColumn id="7" xr3:uid="{717D86A0-5F01-46B2-991A-CC97F8177690}" name="Información útil" dataDxfId="63" totalsRowDxfId="62" dataCellStyle="Fecha"/>
    <tableColumn id="8" xr3:uid="{00640727-C853-4823-AE88-EFC18E708767}" name="  " totalsRowDxfId="61" dataCellStyle="Normal"/>
    <tableColumn id="14" xr3:uid="{D8980262-C5B8-45FB-96F1-1E89D4FA8BD9}" name="    " dataCellStyle="Normal"/>
    <tableColumn id="1" xr3:uid="{E3326D54-9AE7-4670-9BEE-B824AA96B62D}" name="      " totalsRowDxfId="60"/>
    <tableColumn id="2" xr3:uid="{A69C3098-B597-4CD4-A825-219AA7540485}" name="              " totalsRowDxfId="59"/>
    <tableColumn id="4" xr3:uid="{026A6575-AEF3-4DA1-AF78-2C7E8CB7E326}" name="            " totalsRowDxfId="58"/>
    <tableColumn id="5" xr3:uid="{690E8153-BB50-4B5D-93DE-FE39C4120661}" name="        " totalsRowDxfId="57"/>
  </tableColumns>
  <tableStyleInfo name="Inventario doméstico" showFirstColumn="1" showLastColumn="0" showRowStripes="1" showColumnStripes="0"/>
  <extLst>
    <ext xmlns:x14="http://schemas.microsoft.com/office/spreadsheetml/2009/9/main" uri="{504A1905-F514-4f6f-8877-14C23A59335A}">
      <x14:table altTextSummary="Lista de artículos domésticos como artículo # (campo calculado), sala o área, información del artículo, información de compra, valor actual estimado, notas y foto (campo Sí/No)"/>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EBDA6B8-50A6-4A59-93F4-02072036B645}" name="Inventario6" displayName="Inventario6" ref="B11:L18" totalsRowCount="1">
  <tableColumns count="11">
    <tableColumn id="21" xr3:uid="{B2A7A31F-0585-49DA-A2D1-D40383673911}" name="N.º de documento" totalsRowLabel="TOTALES">
      <calculatedColumnFormula>ROW($A1)</calculatedColumnFormula>
    </tableColumn>
    <tableColumn id="3" xr3:uid="{7FE7144C-068F-4832-A610-9EC3B1CA5550}" name="Tipo de documento" totalsRowFunction="custom" dataDxfId="56" totalsRowDxfId="55" dataCellStyle="Normal">
      <totalsRowFormula>"DOCUMENTOS DEL PROCEDIMIENTO: "&amp;SUBTOTAL(103,Inventario6[Tipo de documento])</totalsRowFormula>
    </tableColumn>
    <tableColumn id="9" xr3:uid="{F4564785-6A0C-4AE7-84CB-C873272ADAC6}" name="   " dataDxfId="54" totalsRowDxfId="53" dataCellStyle="Moneda [0]"/>
    <tableColumn id="6" xr3:uid="{0BDBE2EB-A776-4B51-AE66-3D8A57CE448B}" name="Enlace de descarga  /" dataDxfId="52" totalsRowDxfId="51" dataCellStyle="Número de serie"/>
    <tableColumn id="7" xr3:uid="{BB7A15C4-3003-4CB6-BFE3-E83E8F06570F}" name="Información útil" dataDxfId="50" totalsRowDxfId="49" dataCellStyle="Fecha"/>
    <tableColumn id="8" xr3:uid="{6BC2DBA4-61F2-4FC0-B4CA-BC1CEF7B99FA}" name="  " totalsRowDxfId="48" dataCellStyle="Normal"/>
    <tableColumn id="14" xr3:uid="{4853152E-0A5C-41DE-B639-3A7D375E92A6}" name="    " dataCellStyle="Normal"/>
    <tableColumn id="1" xr3:uid="{F9938E98-4C34-491C-AA15-F4EF6B8179CA}" name="      " totalsRowDxfId="47"/>
    <tableColumn id="2" xr3:uid="{24C10E62-821E-41C5-A81E-8FC7B282AE6A}" name="              " totalsRowDxfId="46"/>
    <tableColumn id="4" xr3:uid="{1E0C83D9-EDF1-43E9-A3E4-7AC45D9D88BC}" name="            " totalsRowDxfId="45"/>
    <tableColumn id="5" xr3:uid="{D8022EB1-C5BA-475D-959D-4E1807A7F76F}" name="        " totalsRowDxfId="44"/>
  </tableColumns>
  <tableStyleInfo name="Inventario doméstico" showFirstColumn="1" showLastColumn="0" showRowStripes="1" showColumnStripes="0"/>
  <extLst>
    <ext xmlns:x14="http://schemas.microsoft.com/office/spreadsheetml/2009/9/main" uri="{504A1905-F514-4f6f-8877-14C23A59335A}">
      <x14:table altTextSummary="Lista de artículos domésticos como artículo # (campo calculado), sala o área, información del artículo, información de compra, valor actual estimado, notas y foto (campo Sí/No)"/>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E39DF96-CAC3-4F48-840A-DDBDF8819210}" name="Inventario5" displayName="Inventario5" ref="B11:L17" totalsRowCount="1">
  <tableColumns count="11">
    <tableColumn id="21" xr3:uid="{6C423D45-2C5B-4630-BDD0-3CDFD5716A40}" name="N.º de documento" totalsRowLabel="TOTALES" dataDxfId="43">
      <calculatedColumnFormula>ROW($A1)</calculatedColumnFormula>
    </tableColumn>
    <tableColumn id="3" xr3:uid="{8EA0AB9B-4FB6-4A1F-925E-2272426AE5D0}" name="Tipo de dato" totalsRowFunction="custom" dataDxfId="42" totalsRowDxfId="41" dataCellStyle="Normal">
      <totalsRowFormula>"DATOS PARA APLICACIÓN AL PROGRAMA: "&amp;SUBTOTAL(103,Inventario5[Tipo de dato])</totalsRowFormula>
    </tableColumn>
    <tableColumn id="9" xr3:uid="{C0D28456-9CBD-435F-8EE8-E26BE22EB95E}" name="  " dataDxfId="40" totalsRowDxfId="39" dataCellStyle="Moneda [0]"/>
    <tableColumn id="6" xr3:uid="{50652C2C-EE65-4CCB-9B1B-84473940FDEA}" name="Enlace de descarga  /" dataDxfId="38" totalsRowDxfId="37" dataCellStyle="Número de serie"/>
    <tableColumn id="7" xr3:uid="{647CC268-77F3-491A-88A9-5407AA07E051}" name="Información útil" dataDxfId="36" totalsRowDxfId="35" dataCellStyle="Fecha"/>
    <tableColumn id="8" xr3:uid="{67380AAB-143F-426D-BC7F-890FAC760A49}" name="   " totalsRowDxfId="34" dataCellStyle="Normal"/>
    <tableColumn id="14" xr3:uid="{C4FA1568-3FB7-490C-B6EC-658A8836CE9A}" name="    " dataCellStyle="Normal"/>
    <tableColumn id="1" xr3:uid="{7DE580A4-A329-4614-B6DC-2C342AB44303}" name="             " totalsRowDxfId="33"/>
    <tableColumn id="2" xr3:uid="{63D89C5A-D1C4-44F1-BB0E-0FA625BF18F8}" name="              " totalsRowDxfId="32"/>
    <tableColumn id="4" xr3:uid="{4B7F50EE-1715-46E6-954B-92F084F8E549}" name="            " totalsRowDxfId="31"/>
    <tableColumn id="5" xr3:uid="{899EAA57-FF50-4A69-BAAA-23A8CDB3F28E}" name="        " totalsRowDxfId="30"/>
  </tableColumns>
  <tableStyleInfo name="Inventario doméstico" showFirstColumn="1" showLastColumn="0" showRowStripes="1" showColumnStripes="0"/>
  <extLst>
    <ext xmlns:x14="http://schemas.microsoft.com/office/spreadsheetml/2009/9/main" uri="{504A1905-F514-4f6f-8877-14C23A59335A}">
      <x14:table altTextSummary="Lista de artículos domésticos como artículo # (campo calculado), sala o área, información del artículo, información de compra, valor actual estimado, notas y foto (campo Sí/No)"/>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12C5955-E98C-4458-869E-DD4D54FE9E6F}" name="BúsquedaDeSala4" displayName="BúsquedaDeSala4" ref="C19:D24" headerRowDxfId="29" dataCellStyle="Normal">
  <sortState xmlns:xlrd2="http://schemas.microsoft.com/office/spreadsheetml/2017/richdata2" ref="C20:C32">
    <sortCondition ref="C3:C16"/>
  </sortState>
  <tableColumns count="2">
    <tableColumn id="1" xr3:uid="{B97F839E-69F7-46D1-8B97-307B0A98EE9F}" name="TIPO DE ASISTENCIA" totalsRowFunction="count" dataCellStyle="Normal"/>
    <tableColumn id="2" xr3:uid="{B79C3138-99EA-4F2B-A09A-602D26FFF6FE}" name="VALORACIÓN" dataDxfId="28" dataCellStyle="Normal"/>
  </tableColumns>
  <tableStyleInfo name="Inventario doméstico" showFirstColumn="0" showLastColumn="0" showRowStripes="1" showColumnStripes="0"/>
  <extLst>
    <ext xmlns:x14="http://schemas.microsoft.com/office/spreadsheetml/2009/9/main" uri="{504A1905-F514-4f6f-8877-14C23A59335A}">
      <x14:table altTextSummary="Una tabla que contiene las salas o áreas de un hogar"/>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Inventario" displayName="Inventario" ref="B12:L18" totalsRowCount="1">
  <tableColumns count="11">
    <tableColumn id="21" xr3:uid="{00000000-0010-0000-0100-000015000000}" name="N.º de documento" totalsRowLabel="TOTALES">
      <calculatedColumnFormula>ROW($A1)</calculatedColumnFormula>
    </tableColumn>
    <tableColumn id="3" xr3:uid="{00000000-0010-0000-0100-000003000000}" name="Tipo de documento" totalsRowFunction="custom" dataDxfId="27" totalsRowDxfId="26" dataCellStyle="Normal">
      <totalsRowFormula>"DOCUMENTOS DEL PROCEDIMIENTO: "&amp;SUBTOTAL(103,Inventario[Tipo de documento])</totalsRowFormula>
    </tableColumn>
    <tableColumn id="9" xr3:uid="{00000000-0010-0000-0100-000009000000}" name="     " dataDxfId="25" totalsRowDxfId="24" dataCellStyle="Moneda [0]"/>
    <tableColumn id="6" xr3:uid="{00000000-0010-0000-0100-000006000000}" name="Enlace de descarga  /" dataDxfId="23" totalsRowDxfId="22" dataCellStyle="Número de serie"/>
    <tableColumn id="7" xr3:uid="{00000000-0010-0000-0100-000007000000}" name="Información útil" dataDxfId="21" totalsRowDxfId="20" dataCellStyle="Fecha"/>
    <tableColumn id="8" xr3:uid="{00000000-0010-0000-0100-000008000000}" name="  " totalsRowDxfId="19" dataCellStyle="Normal"/>
    <tableColumn id="14" xr3:uid="{00000000-0010-0000-0100-00000E000000}" name="    " dataCellStyle="Normal"/>
    <tableColumn id="1" xr3:uid="{DB7DFBE4-07F4-4027-93BD-A7D1F51CCB68}" name="   " totalsRowDxfId="18"/>
    <tableColumn id="2" xr3:uid="{F758C8F3-6A74-43C4-B15C-6762D1F43DFA}" name="              " totalsRowDxfId="17"/>
    <tableColumn id="4" xr3:uid="{FDB7D60C-6561-4D78-B279-8B3D84C531DB}" name="            " totalsRowDxfId="16"/>
    <tableColumn id="5" xr3:uid="{4B3D8921-4487-4723-94A4-A3149337A628}" name="        " totalsRowDxfId="15"/>
  </tableColumns>
  <tableStyleInfo name="Inventario doméstico" showFirstColumn="1" showLastColumn="0" showRowStripes="1" showColumnStripes="0"/>
  <extLst>
    <ext xmlns:x14="http://schemas.microsoft.com/office/spreadsheetml/2009/9/main" uri="{504A1905-F514-4f6f-8877-14C23A59335A}">
      <x14:table altTextSummary="Lista de artículos domésticos como artículo # (campo calculado), sala o área, información del artículo, información de compra, valor actual estimado, notas y foto (campo Sí/No)"/>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413ABCB-7ED0-4376-8A10-E066F55C4433}" name="Inventario59" displayName="Inventario59" ref="B10:L18" totalsRowCount="1">
  <tableColumns count="11">
    <tableColumn id="21" xr3:uid="{19093CA1-0876-441A-BDEE-F88415D50676}" name="N.º de documento" totalsRowLabel="TOTALES" dataDxfId="14">
      <calculatedColumnFormula>ROW($A1)</calculatedColumnFormula>
    </tableColumn>
    <tableColumn id="3" xr3:uid="{59379D6A-FFF3-4983-A286-AD61399C775C}" name="Tipo de dato" totalsRowFunction="custom" dataDxfId="13" totalsRowDxfId="12" dataCellStyle="Normal">
      <totalsRowFormula>"DATOS PARA APLICACIÓN AL PROGRAMA: "&amp;SUBTOTAL(103,Inventario59[Tipo de dato])</totalsRowFormula>
    </tableColumn>
    <tableColumn id="9" xr3:uid="{846298A9-BDDA-465C-AFB2-3B24C6B71CA8}" name="  " dataDxfId="11" totalsRowDxfId="10" dataCellStyle="Moneda [0]"/>
    <tableColumn id="6" xr3:uid="{E8886BFD-20E5-45DE-8CA1-8F60D45F1F06}" name="    " dataDxfId="9" totalsRowDxfId="8" dataCellStyle="Número de serie"/>
    <tableColumn id="7" xr3:uid="{22826B5D-FF58-4DC0-82AA-22D677860955}" name="     " dataDxfId="7" totalsRowDxfId="6" dataCellStyle="Fecha"/>
    <tableColumn id="8" xr3:uid="{08AF0AB4-3428-4A40-976C-1754C5D2A1C4}" name="   " totalsRowDxfId="5" dataCellStyle="Normal"/>
    <tableColumn id="14" xr3:uid="{A78E7BAB-9F49-40CE-8B14-BBC4159E99E1}" name="                    " dataCellStyle="Normal"/>
    <tableColumn id="1" xr3:uid="{71DCE607-150E-4B19-92E5-0E307C9D989D}" name="             " totalsRowDxfId="4"/>
    <tableColumn id="2" xr3:uid="{D9699C36-DAA3-4732-A6A1-84831CEC0081}" name="              " totalsRowDxfId="3"/>
    <tableColumn id="4" xr3:uid="{D8F4E22B-F308-4A15-BAC1-DB260F074C4E}" name="            " totalsRowDxfId="2"/>
    <tableColumn id="5" xr3:uid="{21EA0F27-5CC4-436A-AAED-6DDBB585EF90}" name="        " totalsRowDxfId="1"/>
  </tableColumns>
  <tableStyleInfo name="Inventario doméstico" showFirstColumn="1" showLastColumn="0" showRowStripes="1" showColumnStripes="0"/>
  <extLst>
    <ext xmlns:x14="http://schemas.microsoft.com/office/spreadsheetml/2009/9/main" uri="{504A1905-F514-4f6f-8877-14C23A59335A}">
      <x14:table altTextSummary="Lista de artículos domésticos como artículo # (campo calculado), sala o área, información del artículo, información de compra, valor actual estimado, notas y foto (campo Sí/No)"/>
    </ext>
  </extLst>
</table>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Median">
  <a:themeElements>
    <a:clrScheme name="Home Inventory">
      <a:dk1>
        <a:sysClr val="windowText" lastClr="000000"/>
      </a:dk1>
      <a:lt1>
        <a:sysClr val="window" lastClr="FFFFFF"/>
      </a:lt1>
      <a:dk2>
        <a:srgbClr val="4F998E"/>
      </a:dk2>
      <a:lt2>
        <a:srgbClr val="CCEBE8"/>
      </a:lt2>
      <a:accent1>
        <a:srgbClr val="CC3104"/>
      </a:accent1>
      <a:accent2>
        <a:srgbClr val="FF931E"/>
      </a:accent2>
      <a:accent3>
        <a:srgbClr val="E59881"/>
      </a:accent3>
      <a:accent4>
        <a:srgbClr val="A49B8D"/>
      </a:accent4>
      <a:accent5>
        <a:srgbClr val="A8AD6C"/>
      </a:accent5>
      <a:accent6>
        <a:srgbClr val="CC3104"/>
      </a:accent6>
      <a:hlink>
        <a:srgbClr val="FF931E"/>
      </a:hlink>
      <a:folHlink>
        <a:srgbClr val="FFC000"/>
      </a:folHlink>
    </a:clrScheme>
    <a:fontScheme name="Home Inventory">
      <a:majorFont>
        <a:latin typeface="Corbel"/>
        <a:ea typeface=""/>
        <a:cs typeface=""/>
      </a:majorFont>
      <a:minorFont>
        <a:latin typeface="Calibri"/>
        <a:ea typeface=""/>
        <a:cs typeface=""/>
      </a:minorFont>
    </a:fontScheme>
    <a:fmtScheme name="Median">
      <a:fillStyleLst>
        <a:solidFill>
          <a:schemeClr val="phClr"/>
        </a:solidFill>
        <a:solidFill>
          <a:schemeClr val="phClr">
            <a:tint val="50000"/>
          </a:schemeClr>
        </a:solidFill>
        <a:solidFill>
          <a:schemeClr val="phClr"/>
        </a:solidFill>
      </a:fillStyleLst>
      <a:lnStyleLst>
        <a:ln w="10000" cap="flat" cmpd="sng" algn="ctr">
          <a:solidFill>
            <a:schemeClr val="phClr"/>
          </a:solidFill>
          <a:prstDash val="solid"/>
        </a:ln>
        <a:ln w="19050" cap="flat" cmpd="sng" algn="ctr">
          <a:solidFill>
            <a:schemeClr val="phClr"/>
          </a:solidFill>
          <a:prstDash val="solid"/>
        </a:ln>
        <a:ln w="47625" cap="flat" cmpd="dbl" algn="ctr">
          <a:solidFill>
            <a:schemeClr val="phClr"/>
          </a:solidFill>
          <a:prstDash val="solid"/>
        </a:ln>
      </a:lnStyleLst>
      <a:effectStyleLst>
        <a:effectStyle>
          <a:effectLst>
            <a:outerShdw blurRad="38100" dist="30000" dir="5400000" rotWithShape="0">
              <a:srgbClr val="000000">
                <a:alpha val="45000"/>
              </a:srgbClr>
            </a:outerShdw>
          </a:effectLst>
        </a:effectStyle>
        <a:effectStyle>
          <a:effectLst>
            <a:outerShdw blurRad="38100" dist="30000" dir="5400000" rotWithShape="0">
              <a:srgbClr val="000000">
                <a:alpha val="45000"/>
              </a:srgbClr>
            </a:outerShdw>
          </a:effectLst>
        </a:effectStyle>
        <a:effectStyle>
          <a:effectLst>
            <a:outerShdw blurRad="38100" dist="25400" dir="5400000" rotWithShape="0">
              <a:srgbClr val="000000">
                <a:alpha val="35000"/>
              </a:srgbClr>
            </a:outerShdw>
          </a:effectLst>
          <a:scene3d>
            <a:camera prst="isometricTopDown" fov="0">
              <a:rot lat="0" lon="0" rev="0"/>
            </a:camera>
            <a:lightRig rig="balanced" dir="t">
              <a:rot lat="0" lon="0" rev="13800000"/>
            </a:lightRig>
          </a:scene3d>
          <a:sp3d extrusionH="12700" prstMaterial="plastic">
            <a:bevelT w="38100" h="25400" prst="softRound"/>
            <a:contourClr>
              <a:schemeClr val="phClr"/>
            </a:contourClr>
          </a:sp3d>
        </a:effectStyle>
      </a:effectStyleLst>
      <a:bgFillStyleLst>
        <a:solidFill>
          <a:schemeClr val="phClr"/>
        </a:solidFill>
        <a:blipFill>
          <a:blip xmlns:r="http://schemas.openxmlformats.org/officeDocument/2006/relationships" r:embed="rId1">
            <a:duotone>
              <a:schemeClr val="phClr">
                <a:shade val="90000"/>
                <a:satMod val="140000"/>
              </a:schemeClr>
              <a:schemeClr val="phClr">
                <a:satMod val="120000"/>
              </a:schemeClr>
            </a:duotone>
          </a:blip>
          <a:tile tx="0" ty="0" sx="100000" sy="100000" flip="none" algn="tl"/>
        </a:blipFill>
        <a:blipFill>
          <a:blip xmlns:r="http://schemas.openxmlformats.org/officeDocument/2006/relationships" r:embed="rId2">
            <a:duotone>
              <a:schemeClr val="phClr">
                <a:shade val="90000"/>
                <a:satMod val="140000"/>
              </a:schemeClr>
              <a:schemeClr val="phClr">
                <a:satMod val="120000"/>
              </a:schemeClr>
            </a:duotone>
          </a:blip>
          <a:tile tx="0" ty="0" sx="100000" sy="10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table" Target="../tables/table3.xml"/><Relationship Id="rId3" Type="http://schemas.openxmlformats.org/officeDocument/2006/relationships/hyperlink" Target="https://www.juntadeandalucia.es/medioambiente/servtc1/gica_autocontrolesInternet/" TargetMode="External"/><Relationship Id="rId7" Type="http://schemas.openxmlformats.org/officeDocument/2006/relationships/drawing" Target="../drawings/drawing2.xml"/><Relationship Id="rId2" Type="http://schemas.openxmlformats.org/officeDocument/2006/relationships/hyperlink" Target="https://www.juntadeandalucia.es/medioambiente/contenidoExterno/GICA_MUS/Manual_usuario_autocontroles_Junio_2023.pdf" TargetMode="External"/><Relationship Id="rId1" Type="http://schemas.openxmlformats.org/officeDocument/2006/relationships/hyperlink" Target="https://www.juntadeandalucia.es/medioambiente/portal/web/cae/tramite/-/asset_publisher/S16tVNj0etAT/content/declaraci-c3-b3n-anual-de-vertidos-1/20151" TargetMode="External"/><Relationship Id="rId6" Type="http://schemas.openxmlformats.org/officeDocument/2006/relationships/printerSettings" Target="../printerSettings/printerSettings3.bin"/><Relationship Id="rId5" Type="http://schemas.openxmlformats.org/officeDocument/2006/relationships/hyperlink" Target="https://www.juntadeandalucia.es/medioambiente/portal/web/cae/tramite/-/asset_publisher/S16tVNj0etAT/content/declaraci-c3-b3n-anual-de-vertidos-1/20151" TargetMode="External"/><Relationship Id="rId4" Type="http://schemas.openxmlformats.org/officeDocument/2006/relationships/hyperlink" Target="https://reg.redsara.e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juntadeandalucia.es/medioambiente/portal/web/cae/tramite/-/asset_publisher/S16tVNj0etAT/content/presentaci-c3-b3n-de-autocontroles-de-vertidos-incluidos-en-las-autorizaciones-ambientales-unificadas-en-las-autorizaciones-ambientales-integradas-as-/20151" TargetMode="External"/><Relationship Id="rId7" Type="http://schemas.openxmlformats.org/officeDocument/2006/relationships/table" Target="../tables/table4.xml"/><Relationship Id="rId2" Type="http://schemas.openxmlformats.org/officeDocument/2006/relationships/hyperlink" Target="https://reg.redsara.es/" TargetMode="External"/><Relationship Id="rId1" Type="http://schemas.openxmlformats.org/officeDocument/2006/relationships/hyperlink" Target="https://www.juntadeandalucia.es/medioambiente/servtc1/gica_autocontrolesInternet/" TargetMode="External"/><Relationship Id="rId6" Type="http://schemas.openxmlformats.org/officeDocument/2006/relationships/drawing" Target="../drawings/drawing3.xml"/><Relationship Id="rId5" Type="http://schemas.openxmlformats.org/officeDocument/2006/relationships/printerSettings" Target="../printerSettings/printerSettings4.bin"/><Relationship Id="rId4" Type="http://schemas.openxmlformats.org/officeDocument/2006/relationships/hyperlink" Target="https://www.juntadeandalucia.es/medioambiente/contenidoExterno/GICA_MUS/Manual_usuario_autocontroles_Junio_2023.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dipgra.es/contenidos/laboratorio/" TargetMode="External"/><Relationship Id="rId7" Type="http://schemas.openxmlformats.org/officeDocument/2006/relationships/table" Target="../tables/table6.xml"/><Relationship Id="rId2" Type="http://schemas.openxmlformats.org/officeDocument/2006/relationships/hyperlink" Target="https://www.dipgra.es/contenidos/laboratorio/" TargetMode="External"/><Relationship Id="rId1" Type="http://schemas.openxmlformats.org/officeDocument/2006/relationships/hyperlink" Target="https://www.dipgra.es/uploaddoc/areas/1011/(4)%2013004%20Control%20calidad%20ambiental.pdf" TargetMode="External"/><Relationship Id="rId6" Type="http://schemas.openxmlformats.org/officeDocument/2006/relationships/table" Target="../tables/table5.xml"/><Relationship Id="rId5" Type="http://schemas.openxmlformats.org/officeDocument/2006/relationships/drawing" Target="../drawings/drawing4.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hyperlink" Target="https://www.juntadeandalucia.es/servicios/sede/tramites/procedimientos/detalle/13713.html" TargetMode="External"/><Relationship Id="rId7" Type="http://schemas.openxmlformats.org/officeDocument/2006/relationships/drawing" Target="../drawings/drawing5.xml"/><Relationship Id="rId2" Type="http://schemas.openxmlformats.org/officeDocument/2006/relationships/hyperlink" Target="https://ws050.juntadeandalucia.es/vea/faces/vi/procedimientoDetalle.xhtml" TargetMode="External"/><Relationship Id="rId1" Type="http://schemas.openxmlformats.org/officeDocument/2006/relationships/hyperlink" Target="https://www.juntadeandalucia.es/servicios/sede/tramites/procedimientos/detalle/13713.html" TargetMode="External"/><Relationship Id="rId6" Type="http://schemas.openxmlformats.org/officeDocument/2006/relationships/printerSettings" Target="../printerSettings/printerSettings6.bin"/><Relationship Id="rId5" Type="http://schemas.openxmlformats.org/officeDocument/2006/relationships/hyperlink" Target="https://www.juntadeandalucia.es/medioambiente/portal/documents/20151/463326/Nota_Informativa_EDARs_ENTIDADES.pdf/893fbb87-c732-bf15-ad46-da81e3eb8061?t=1550148093000" TargetMode="External"/><Relationship Id="rId4" Type="http://schemas.openxmlformats.org/officeDocument/2006/relationships/hyperlink" Target="https://www.juntadeandalucia.es/servicios/sede/tramites/procedimientos/detalle/13713.html"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7.bin"/><Relationship Id="rId1" Type="http://schemas.openxmlformats.org/officeDocument/2006/relationships/hyperlink" Target="https://www.dipgra.es/uploaddoc/areas/1268/(3)%2013003%20Ciclo%20integral%20del%20agua%20urbana%20(Nuevo).pdf" TargetMode="External"/><Relationship Id="rId4"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tabColor theme="5"/>
    <pageSetUpPr fitToPage="1"/>
  </sheetPr>
  <dimension ref="B1:C8"/>
  <sheetViews>
    <sheetView showGridLines="0" tabSelected="1" zoomScaleNormal="100" workbookViewId="0">
      <selection activeCell="K10" sqref="K10"/>
    </sheetView>
  </sheetViews>
  <sheetFormatPr baseColWidth="10" defaultColWidth="9.109375" defaultRowHeight="30" customHeight="1" x14ac:dyDescent="0.3"/>
  <cols>
    <col min="1" max="1" width="2.6640625" customWidth="1"/>
    <col min="2" max="2" width="76.21875" customWidth="1"/>
    <col min="3" max="3" width="16.33203125" customWidth="1"/>
  </cols>
  <sheetData>
    <row r="1" spans="2:3" ht="33.6" x14ac:dyDescent="0.3">
      <c r="B1" s="51" t="s">
        <v>5</v>
      </c>
      <c r="C1" s="51"/>
    </row>
    <row r="2" spans="2:3" ht="50.1" customHeight="1" x14ac:dyDescent="0.3">
      <c r="B2" s="52" t="s">
        <v>4</v>
      </c>
      <c r="C2" s="52"/>
    </row>
    <row r="3" spans="2:3" ht="30" customHeight="1" x14ac:dyDescent="0.3">
      <c r="B3" t="s">
        <v>54</v>
      </c>
      <c r="C3" t="s">
        <v>146</v>
      </c>
    </row>
    <row r="4" spans="2:3" ht="30" customHeight="1" x14ac:dyDescent="0.3">
      <c r="B4" s="36" t="s">
        <v>152</v>
      </c>
      <c r="C4" s="76" t="s">
        <v>147</v>
      </c>
    </row>
    <row r="5" spans="2:3" ht="30" customHeight="1" x14ac:dyDescent="0.3">
      <c r="B5" s="36" t="s">
        <v>73</v>
      </c>
      <c r="C5" s="76" t="s">
        <v>148</v>
      </c>
    </row>
    <row r="6" spans="2:3" ht="30" customHeight="1" x14ac:dyDescent="0.3">
      <c r="B6" s="36" t="s">
        <v>81</v>
      </c>
      <c r="C6" s="76" t="s">
        <v>149</v>
      </c>
    </row>
    <row r="7" spans="2:3" ht="30" customHeight="1" x14ac:dyDescent="0.3">
      <c r="B7" s="36" t="s">
        <v>83</v>
      </c>
      <c r="C7" s="76" t="s">
        <v>150</v>
      </c>
    </row>
    <row r="8" spans="2:3" ht="30" customHeight="1" x14ac:dyDescent="0.3">
      <c r="B8" s="36" t="s">
        <v>128</v>
      </c>
      <c r="C8" s="76" t="s">
        <v>151</v>
      </c>
    </row>
  </sheetData>
  <dataConsolidate/>
  <mergeCells count="2">
    <mergeCell ref="B2:C2"/>
    <mergeCell ref="B1:C1"/>
  </mergeCells>
  <dataValidations xWindow="74" yWindow="300" count="2">
    <dataValidation allowBlank="1" showInputMessage="1" showErrorMessage="1" prompt="Cree o moifique el listado de obligaciones en esta hoja de cálculo. Personalice la selección de &quot;Obligaciones del Ayuntamiento&quot; en la tabla Inventario insertando o modificando la Obligación en la tabla de Búsqueda de una obligación en esta hoja de cálculo" sqref="A1" xr:uid="{00000000-0002-0000-0000-000000000000}"/>
    <dataValidation allowBlank="1" showErrorMessage="1" prompt="El título de esta hoja de cálculo se encuentra en esta celda." sqref="B1" xr:uid="{00000000-0002-0000-0000-000001000000}"/>
  </dataValidations>
  <hyperlinks>
    <hyperlink ref="C4" location="DAV!A1" display="DAV" xr:uid="{02E292D6-B971-44CA-B356-B532F9B6891F}"/>
    <hyperlink ref="C5" location="AUT!A1" display="AUT" xr:uid="{EEF386D7-A580-483F-8A73-FD5BBDC48940}"/>
    <hyperlink ref="C6" location="'13004B'!A1" display="13004B" xr:uid="{27A267EE-3A90-4E96-9327-9B684232BB68}"/>
    <hyperlink ref="C7" location="LOD!A1" display="LOD" xr:uid="{EFB0CA14-A669-485E-8DF8-BFFF7A40F622}"/>
    <hyperlink ref="C8" location="'13003A'!A1" display="13003A" xr:uid="{BA62BE09-811A-4A9B-B45E-05C3BE407E7E}"/>
  </hyperlinks>
  <printOptions horizontalCentered="1"/>
  <pageMargins left="0.25" right="0.25" top="0.75" bottom="0.75" header="0.3" footer="0.3"/>
  <pageSetup paperSize="9" fitToHeight="0" orientation="landscape" r:id="rId1"/>
  <headerFooter differentFirst="1">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9E98C-ABD9-48BE-BD9E-5332E48019FC}">
  <sheetPr>
    <tabColor theme="5"/>
    <pageSetUpPr fitToPage="1"/>
  </sheetPr>
  <dimension ref="A1:P13"/>
  <sheetViews>
    <sheetView showGridLines="0" zoomScaleNormal="100" workbookViewId="0">
      <selection activeCell="B8" sqref="B8"/>
    </sheetView>
  </sheetViews>
  <sheetFormatPr baseColWidth="10" defaultColWidth="9.109375" defaultRowHeight="30" customHeight="1" x14ac:dyDescent="0.3"/>
  <cols>
    <col min="1" max="1" width="55.109375" customWidth="1"/>
    <col min="2" max="2" width="51.44140625" customWidth="1"/>
  </cols>
  <sheetData>
    <row r="1" spans="1:16" ht="34.200000000000003" customHeight="1" x14ac:dyDescent="0.3">
      <c r="A1" s="51" t="s">
        <v>34</v>
      </c>
      <c r="B1" s="51"/>
      <c r="E1" s="29"/>
      <c r="F1" s="29"/>
      <c r="G1" s="29"/>
      <c r="H1" s="29"/>
      <c r="I1" s="29"/>
      <c r="J1" s="29"/>
      <c r="K1" s="29"/>
      <c r="L1" s="29"/>
      <c r="M1" s="29"/>
      <c r="N1" s="29"/>
      <c r="O1" s="29"/>
      <c r="P1" s="29"/>
    </row>
    <row r="2" spans="1:16" ht="50.1" customHeight="1" x14ac:dyDescent="0.3">
      <c r="A2" s="52" t="s">
        <v>40</v>
      </c>
      <c r="B2" s="52"/>
      <c r="E2" s="29"/>
      <c r="P2" s="29"/>
    </row>
    <row r="3" spans="1:16" ht="30" customHeight="1" x14ac:dyDescent="0.3">
      <c r="A3" t="s">
        <v>39</v>
      </c>
      <c r="B3" t="s">
        <v>38</v>
      </c>
      <c r="E3" s="29"/>
      <c r="P3" s="29"/>
    </row>
    <row r="4" spans="1:16" ht="30" customHeight="1" x14ac:dyDescent="0.3">
      <c r="A4" s="30" t="s">
        <v>36</v>
      </c>
      <c r="B4" s="31" t="s">
        <v>35</v>
      </c>
      <c r="E4" s="29"/>
      <c r="P4" s="29"/>
    </row>
    <row r="5" spans="1:16" ht="30" customHeight="1" x14ac:dyDescent="0.3">
      <c r="A5" s="32" t="s">
        <v>37</v>
      </c>
      <c r="B5" s="33"/>
      <c r="E5" s="29"/>
      <c r="P5" s="29"/>
    </row>
    <row r="6" spans="1:16" ht="30" customHeight="1" x14ac:dyDescent="0.3">
      <c r="E6" s="29"/>
      <c r="P6" s="29"/>
    </row>
    <row r="7" spans="1:16" ht="30" customHeight="1" x14ac:dyDescent="0.3">
      <c r="E7" s="29"/>
      <c r="P7" s="29"/>
    </row>
    <row r="8" spans="1:16" ht="30" customHeight="1" x14ac:dyDescent="0.3">
      <c r="E8" s="29"/>
      <c r="P8" s="29"/>
    </row>
    <row r="9" spans="1:16" ht="30" customHeight="1" x14ac:dyDescent="0.3">
      <c r="E9" s="29"/>
      <c r="P9" s="29"/>
    </row>
    <row r="10" spans="1:16" ht="30" customHeight="1" x14ac:dyDescent="0.3">
      <c r="E10" s="29"/>
      <c r="P10" s="29"/>
    </row>
    <row r="11" spans="1:16" ht="30" customHeight="1" x14ac:dyDescent="0.3">
      <c r="E11" s="29"/>
      <c r="P11" s="29"/>
    </row>
    <row r="12" spans="1:16" ht="30" customHeight="1" x14ac:dyDescent="0.3">
      <c r="E12" s="29"/>
      <c r="P12" s="29"/>
    </row>
    <row r="13" spans="1:16" ht="43.8" customHeight="1" x14ac:dyDescent="0.3">
      <c r="E13" s="29"/>
      <c r="F13" s="29"/>
      <c r="G13" s="29"/>
      <c r="H13" s="29"/>
      <c r="I13" s="29"/>
      <c r="J13" s="29"/>
      <c r="K13" s="29"/>
      <c r="L13" s="29"/>
      <c r="M13" s="29"/>
      <c r="N13" s="29"/>
      <c r="O13" s="29"/>
      <c r="P13" s="29"/>
    </row>
  </sheetData>
  <dataConsolidate/>
  <mergeCells count="2">
    <mergeCell ref="A1:B1"/>
    <mergeCell ref="A2:B2"/>
  </mergeCells>
  <dataValidations count="1">
    <dataValidation allowBlank="1" showErrorMessage="1" prompt="El título de esta hoja de cálculo se encuentra en esta celda." sqref="A1" xr:uid="{0E6ED8A1-DAF0-477B-B561-3DB222CAA899}"/>
  </dataValidations>
  <printOptions horizontalCentered="1"/>
  <pageMargins left="0.25" right="0.25" top="0.75" bottom="0.75" header="0.3" footer="0.3"/>
  <pageSetup paperSize="9" fitToHeight="0" orientation="landscape" r:id="rId1"/>
  <headerFooter differentFirst="1">
    <oddFooter>Page &amp;P of &amp;N</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E2BC2-7C87-4D8C-830E-94D21FD4CCF8}">
  <sheetPr>
    <tabColor theme="3"/>
    <pageSetUpPr autoPageBreaks="0" fitToPage="1"/>
  </sheetPr>
  <dimension ref="B1:M24"/>
  <sheetViews>
    <sheetView showGridLines="0" zoomScale="70" zoomScaleNormal="70" workbookViewId="0"/>
  </sheetViews>
  <sheetFormatPr baseColWidth="10" defaultColWidth="9.109375" defaultRowHeight="30" customHeight="1" x14ac:dyDescent="0.3"/>
  <cols>
    <col min="1" max="1" width="2.6640625" customWidth="1"/>
    <col min="2" max="2" width="27.109375" customWidth="1"/>
    <col min="3" max="3" width="51" customWidth="1"/>
    <col min="4" max="4" width="29" customWidth="1"/>
    <col min="5" max="5" width="24.6640625" customWidth="1"/>
    <col min="6" max="6" width="23.77734375" customWidth="1"/>
    <col min="7" max="7" width="13.33203125" customWidth="1"/>
    <col min="8" max="8" width="32.21875" customWidth="1"/>
    <col min="9" max="11" width="18.5546875" customWidth="1"/>
    <col min="12" max="12" width="30.88671875" customWidth="1"/>
    <col min="13" max="13" width="2.6640625" customWidth="1"/>
  </cols>
  <sheetData>
    <row r="1" spans="2:13" ht="65.099999999999994" customHeight="1" x14ac:dyDescent="0.3">
      <c r="B1" s="51" t="s">
        <v>55</v>
      </c>
      <c r="C1" s="51"/>
      <c r="D1" s="51"/>
      <c r="E1" s="38" t="s">
        <v>56</v>
      </c>
      <c r="F1" s="39"/>
      <c r="L1" s="21" t="s">
        <v>3</v>
      </c>
    </row>
    <row r="2" spans="2:13" ht="30" customHeight="1" thickBot="1" x14ac:dyDescent="0.35">
      <c r="B2" s="56" t="s">
        <v>25</v>
      </c>
      <c r="C2" s="56"/>
      <c r="D2" s="56"/>
      <c r="E2" s="37" t="s">
        <v>52</v>
      </c>
      <c r="F2" s="27"/>
      <c r="G2" s="27"/>
      <c r="H2" s="27"/>
      <c r="I2" s="3"/>
      <c r="J2" s="57" t="s">
        <v>6</v>
      </c>
      <c r="K2" s="57"/>
      <c r="L2" s="3">
        <f ca="1">TODAY()</f>
        <v>45236</v>
      </c>
    </row>
    <row r="3" spans="2:13" ht="33.6" customHeight="1" thickTop="1" thickBot="1" x14ac:dyDescent="0.35">
      <c r="B3" s="53" t="s">
        <v>0</v>
      </c>
      <c r="C3" s="58" t="s">
        <v>10</v>
      </c>
      <c r="D3" s="59" t="s">
        <v>11</v>
      </c>
      <c r="E3" s="59"/>
      <c r="F3" s="59"/>
      <c r="H3" s="22" t="s">
        <v>7</v>
      </c>
      <c r="I3" s="55" t="s">
        <v>9</v>
      </c>
      <c r="J3" s="55"/>
      <c r="K3" s="55"/>
      <c r="L3" s="55"/>
    </row>
    <row r="4" spans="2:13" ht="37.200000000000003" customHeight="1" thickTop="1" thickBot="1" x14ac:dyDescent="0.35">
      <c r="B4" s="53"/>
      <c r="C4" s="58"/>
      <c r="D4" s="59"/>
      <c r="E4" s="59"/>
      <c r="F4" s="59"/>
      <c r="H4" s="2"/>
      <c r="I4" s="55" t="s">
        <v>41</v>
      </c>
      <c r="J4" s="55"/>
      <c r="K4" s="55"/>
      <c r="L4" s="55"/>
    </row>
    <row r="5" spans="2:13" ht="54.6" customHeight="1" thickTop="1" thickBot="1" x14ac:dyDescent="0.35">
      <c r="B5" s="53" t="s">
        <v>1</v>
      </c>
      <c r="C5" s="34" t="s">
        <v>48</v>
      </c>
      <c r="D5" s="54" t="s">
        <v>16</v>
      </c>
      <c r="E5" s="54"/>
      <c r="F5" s="54"/>
      <c r="H5" s="2"/>
      <c r="I5" s="55" t="s">
        <v>12</v>
      </c>
      <c r="J5" s="55"/>
      <c r="K5" s="55"/>
      <c r="L5" s="55"/>
    </row>
    <row r="6" spans="2:13" ht="53.4" customHeight="1" thickTop="1" thickBot="1" x14ac:dyDescent="0.35">
      <c r="B6" s="53"/>
      <c r="C6" s="34" t="s">
        <v>49</v>
      </c>
      <c r="D6" s="54" t="s">
        <v>50</v>
      </c>
      <c r="E6" s="54"/>
      <c r="F6" s="54"/>
      <c r="H6" s="43" t="s">
        <v>144</v>
      </c>
      <c r="I6" s="55" t="s">
        <v>42</v>
      </c>
      <c r="J6" s="55"/>
      <c r="K6" s="55"/>
      <c r="L6" s="55"/>
    </row>
    <row r="7" spans="2:13" ht="48" customHeight="1" thickTop="1" thickBot="1" x14ac:dyDescent="0.35">
      <c r="B7" s="53" t="s">
        <v>27</v>
      </c>
      <c r="C7" s="34" t="s">
        <v>47</v>
      </c>
      <c r="D7" s="62" t="s">
        <v>59</v>
      </c>
      <c r="E7" s="62"/>
      <c r="F7" s="62"/>
      <c r="H7" s="43" t="s">
        <v>145</v>
      </c>
      <c r="I7" s="55" t="s">
        <v>43</v>
      </c>
      <c r="J7" s="55"/>
      <c r="K7" s="55"/>
      <c r="L7" s="55"/>
    </row>
    <row r="8" spans="2:13" ht="50.4" customHeight="1" thickTop="1" thickBot="1" x14ac:dyDescent="0.35">
      <c r="B8" s="53"/>
      <c r="C8" s="34" t="s">
        <v>46</v>
      </c>
      <c r="D8" s="62" t="s">
        <v>60</v>
      </c>
      <c r="E8" s="63"/>
      <c r="F8" s="63"/>
    </row>
    <row r="9" spans="2:13" ht="13.8" customHeight="1" thickTop="1" x14ac:dyDescent="0.3">
      <c r="B9" s="21"/>
      <c r="C9" s="21"/>
      <c r="D9" s="21"/>
      <c r="E9" s="21"/>
      <c r="F9" s="21"/>
      <c r="H9" s="22" t="s">
        <v>58</v>
      </c>
      <c r="I9" s="64" t="s">
        <v>57</v>
      </c>
      <c r="J9" s="64"/>
      <c r="K9" s="64"/>
      <c r="L9" s="64"/>
    </row>
    <row r="10" spans="2:13" s="15" customFormat="1" ht="53.4" customHeight="1" x14ac:dyDescent="0.3">
      <c r="B10" s="51" t="s">
        <v>8</v>
      </c>
      <c r="C10" s="51"/>
      <c r="D10" s="51"/>
      <c r="E10" s="51"/>
      <c r="F10" s="14"/>
      <c r="G10" s="14"/>
      <c r="M10" s="14"/>
    </row>
    <row r="11" spans="2:13" ht="30" customHeight="1" x14ac:dyDescent="0.3">
      <c r="B11" s="9" t="s">
        <v>13</v>
      </c>
      <c r="C11" s="12" t="s">
        <v>14</v>
      </c>
      <c r="D11" s="13" t="s">
        <v>22</v>
      </c>
      <c r="E11" s="25" t="s">
        <v>29</v>
      </c>
      <c r="F11" s="13" t="s">
        <v>28</v>
      </c>
      <c r="G11" s="13" t="s">
        <v>20</v>
      </c>
      <c r="H11" s="13" t="s">
        <v>21</v>
      </c>
      <c r="I11" s="13" t="s">
        <v>51</v>
      </c>
      <c r="J11" s="13" t="s">
        <v>23</v>
      </c>
      <c r="K11" s="13" t="s">
        <v>24</v>
      </c>
      <c r="L11" s="13" t="s">
        <v>26</v>
      </c>
    </row>
    <row r="12" spans="2:13" ht="30" customHeight="1" x14ac:dyDescent="0.3">
      <c r="B12" s="40" t="s">
        <v>64</v>
      </c>
      <c r="C12" s="12"/>
      <c r="D12" s="8"/>
      <c r="E12" s="44" t="s">
        <v>72</v>
      </c>
      <c r="F12" s="6"/>
    </row>
    <row r="13" spans="2:13" ht="30" customHeight="1" x14ac:dyDescent="0.3">
      <c r="B13" s="5">
        <f>ROW($A1)</f>
        <v>1</v>
      </c>
      <c r="C13" s="36" t="s">
        <v>65</v>
      </c>
      <c r="D13" s="8"/>
      <c r="E13" s="18" t="s">
        <v>61</v>
      </c>
      <c r="F13" s="6"/>
    </row>
    <row r="14" spans="2:13" ht="20.399999999999999" customHeight="1" x14ac:dyDescent="0.3">
      <c r="B14" s="5">
        <f t="shared" ref="B14:B17" si="0">ROW($A2)</f>
        <v>2</v>
      </c>
      <c r="C14" s="36" t="s">
        <v>66</v>
      </c>
      <c r="D14" s="16"/>
      <c r="E14" s="18" t="s">
        <v>61</v>
      </c>
      <c r="F14" s="7"/>
    </row>
    <row r="15" spans="2:13" ht="30" customHeight="1" x14ac:dyDescent="0.3">
      <c r="B15" s="5">
        <f t="shared" si="0"/>
        <v>3</v>
      </c>
      <c r="C15" s="36" t="s">
        <v>67</v>
      </c>
      <c r="D15" s="8"/>
      <c r="E15" s="18" t="s">
        <v>61</v>
      </c>
      <c r="F15" s="7"/>
    </row>
    <row r="16" spans="2:13" ht="28.2" customHeight="1" x14ac:dyDescent="0.3">
      <c r="B16" s="5">
        <f t="shared" si="0"/>
        <v>4</v>
      </c>
      <c r="C16" s="36" t="s">
        <v>68</v>
      </c>
      <c r="D16" s="8"/>
      <c r="E16" s="18"/>
      <c r="F16" s="7"/>
    </row>
    <row r="17" spans="2:12" ht="30" customHeight="1" x14ac:dyDescent="0.3">
      <c r="B17" s="5">
        <f t="shared" si="0"/>
        <v>5</v>
      </c>
      <c r="C17" s="36" t="s">
        <v>69</v>
      </c>
      <c r="D17" s="8"/>
      <c r="E17" s="18"/>
      <c r="F17" s="7"/>
    </row>
    <row r="18" spans="2:12" ht="30" customHeight="1" x14ac:dyDescent="0.3">
      <c r="B18" s="40" t="s">
        <v>70</v>
      </c>
      <c r="C18" s="36"/>
      <c r="D18" s="8"/>
      <c r="E18" s="44" t="s">
        <v>72</v>
      </c>
      <c r="F18" s="7"/>
    </row>
    <row r="19" spans="2:12" ht="45" customHeight="1" x14ac:dyDescent="0.3">
      <c r="B19" s="5">
        <f>ROW($A1)</f>
        <v>1</v>
      </c>
      <c r="C19" t="s">
        <v>71</v>
      </c>
      <c r="D19" s="8"/>
      <c r="E19" s="24"/>
      <c r="F19" s="7"/>
    </row>
    <row r="20" spans="2:12" ht="30" customHeight="1" x14ac:dyDescent="0.3">
      <c r="B20" t="s">
        <v>2</v>
      </c>
      <c r="C20" s="11" t="str">
        <f>"DOCUMENTOS DEL PROCEDIMIENTO: "&amp;SUBTOTAL(103,Inventario68[Tipo de documento])</f>
        <v>DOCUMENTOS DEL PROCEDIMIENTO: 6</v>
      </c>
      <c r="D20" s="10"/>
      <c r="E20" s="10"/>
      <c r="F20" s="10"/>
      <c r="G20" s="10"/>
      <c r="I20" s="19"/>
      <c r="J20" s="19"/>
      <c r="K20" s="19"/>
      <c r="L20" s="19"/>
    </row>
    <row r="21" spans="2:12" ht="30" customHeight="1" thickBot="1" x14ac:dyDescent="0.35">
      <c r="C21" s="11"/>
      <c r="D21" s="10"/>
      <c r="E21" s="10"/>
      <c r="F21" s="10"/>
      <c r="G21" s="10"/>
      <c r="I21" s="19"/>
      <c r="J21" s="19"/>
      <c r="K21" s="19"/>
      <c r="L21" s="19"/>
    </row>
    <row r="22" spans="2:12" ht="48" customHeight="1" thickBot="1" x14ac:dyDescent="0.35">
      <c r="B22" s="26" t="s">
        <v>30</v>
      </c>
      <c r="C22" s="17" t="s">
        <v>63</v>
      </c>
      <c r="D22" s="60" t="s">
        <v>62</v>
      </c>
      <c r="E22" s="60"/>
      <c r="F22" s="60"/>
      <c r="G22" s="60"/>
      <c r="H22" s="60"/>
    </row>
    <row r="23" spans="2:12" ht="44.4" customHeight="1" thickTop="1" thickBot="1" x14ac:dyDescent="0.35">
      <c r="C23" s="17" t="s">
        <v>53</v>
      </c>
      <c r="D23" s="61" t="s">
        <v>61</v>
      </c>
      <c r="E23" s="61"/>
      <c r="F23" s="61"/>
      <c r="G23" s="61"/>
      <c r="H23" s="61"/>
    </row>
    <row r="24" spans="2:12" ht="38.4" customHeight="1" x14ac:dyDescent="0.3"/>
  </sheetData>
  <dataConsolidate/>
  <mergeCells count="21">
    <mergeCell ref="I7:L7"/>
    <mergeCell ref="B10:E10"/>
    <mergeCell ref="D22:H22"/>
    <mergeCell ref="D23:H23"/>
    <mergeCell ref="B7:B8"/>
    <mergeCell ref="D7:F7"/>
    <mergeCell ref="D8:F8"/>
    <mergeCell ref="I9:L9"/>
    <mergeCell ref="B2:D2"/>
    <mergeCell ref="J2:K2"/>
    <mergeCell ref="B3:B4"/>
    <mergeCell ref="C3:C4"/>
    <mergeCell ref="B1:D1"/>
    <mergeCell ref="I4:L4"/>
    <mergeCell ref="D3:F4"/>
    <mergeCell ref="B5:B6"/>
    <mergeCell ref="D5:F5"/>
    <mergeCell ref="I6:L6"/>
    <mergeCell ref="D6:F6"/>
    <mergeCell ref="I3:L3"/>
    <mergeCell ref="I5:L5"/>
  </mergeCells>
  <dataValidations count="17">
    <dataValidation allowBlank="1" showInputMessage="1" showErrorMessage="1" prompt="El valor estimado de las tasas necesarias para la tramitación actual._x000a_" sqref="B2:D2" xr:uid="{5A529FC8-B261-4170-B188-0C9525883F4A}"/>
    <dataValidation allowBlank="1" showInputMessage="1" showErrorMessage="1" prompt="Escriba la fecha de presentación del trámite para su seguimiento en la celda de la derecha" sqref="J2:K2" xr:uid="{E96E8336-FE0A-4ACE-9DBF-AB3A2CC6CE33}"/>
    <dataValidation allowBlank="1" showInputMessage="1" showErrorMessage="1" prompt="Escriba la fecha de presentación del trámite para su seguimiento en esta celda" sqref="L2" xr:uid="{1E5F8CDC-B3CC-4620-A72D-B7BEAE10A80F}"/>
    <dataValidation allowBlank="1" showInputMessage="1" showErrorMessage="1" prompt="Escriba el nombre y cargo del ténico o persona representante del Ayuntamiento que realiza el trámite en la celda de la derecha." sqref="C3:C4" xr:uid="{39EFF53C-DA65-47F8-AFD4-858CC5A9B275}"/>
    <dataValidation allowBlank="1" showInputMessage="1" showErrorMessage="1" prompt="Escriba la dirección para la presentación del trámite de forma presencial o el nombre del organismo competente en su resolución en caso de que esto se modifique." sqref="C5:C6" xr:uid="{A304C214-2A52-4BF5-895F-14C078ADFA76}"/>
    <dataValidation allowBlank="1" showErrorMessage="1" sqref="A1 H9 P7" xr:uid="{A923F1DB-C5D6-4C4A-989E-782BB8A0276A}"/>
    <dataValidation errorStyle="warning" allowBlank="1" showInputMessage="1" showErrorMessage="1" error="Seleccione la sala/área de la lista y escriba una nueva en la hoja de cálculo Búsqueda de sala. Seleccione CANCELAR, presione ALT+FLECHA ABAJO para ver opciones y, después, FLECHA ABAJO y ENTRAR para realizar la selección." sqref="D12:D19 C12" xr:uid="{61E915D5-AC8A-4E3D-9305-F24B55E6ED13}"/>
    <dataValidation allowBlank="1" showInputMessage="1" showErrorMessage="1" errorTitle="Datos no válidos" error="Seleccione una entrada de la lista. Para agregar o cambiar elementos, use la tabla Sala/área de la hoja de cálculo de búsqueda de salas. " sqref="B12:B19" xr:uid="{54ADBAA9-1497-46BC-9EE4-FE2FD42B0CB9}"/>
    <dataValidation allowBlank="1" showInputMessage="1" showErrorMessage="1" prompt="Esta normativa debe ser revisada periodicamente, ya que es posible que nueva legislación haya sido aprobada desde la realización de este archivo de trámite. Se recomienda revisar este apartado cada vez que se inicie un nuevo trámite." sqref="H3" xr:uid="{41C4E3E2-5F35-4CE9-9A87-713A79F43022}"/>
    <dataValidation allowBlank="1" showErrorMessage="1" prompt="_x000a_" sqref="H11:L11" xr:uid="{5E62FDD1-111C-4317-888F-377C2FE60C07}"/>
    <dataValidation errorStyle="warning" allowBlank="1" showInputMessage="1" showErrorMessage="1" error="Seleccione Sí o No en la lista para indicar si hay una foto del elemento. Seleccione CANCELAR, presione ALT+FLECHA ABAJO para ver las opciones, y después use la tecla de FLECHA ABAJO y ENTRAR para realizar una selección" sqref="H12:H19" xr:uid="{EC56C256-F6ED-4F4E-B14A-0F59EB5A5C4D}"/>
    <dataValidation allowBlank="1" showInputMessage="1" showErrorMessage="1" prompt="A continuación se presenta toda la documentación posible que puede llevar asociada el trámite. Elimine las filas que no sean pertinentes en su caso específico para configurar su listado personalizado." sqref="B10:E10" xr:uid="{EECD5404-EC65-470C-9704-315E0F150C22}"/>
    <dataValidation allowBlank="1" showInputMessage="1" showErrorMessage="1" prompt="Plataforma GICA Autocontroles: Acceda a esta url. A continuación introduzca Usuario y Clave y haga clic en &quot;Aceptar&quot;. Una vez dentro, acceda a “Declaración anual de vertidos”" sqref="C7" xr:uid="{324BFC65-8101-4A7D-82B2-6791E852ECB6}"/>
    <dataValidation allowBlank="1" showInputMessage="1" showErrorMessage="1" prompt="Este trámite se realiza por Registro en las cuencas intercomunitarias. Acceda a esta url. A continuación haga clic en &quot;Nuevo Registro&quot;. Introduzca los datos de identificación y elija el Organismo al que dirige la DAV (Confederación Hidrográfica pertinente" sqref="C8" xr:uid="{5177EAF0-4A55-4DA0-BF3D-B3B24D772AD3}"/>
    <dataValidation allowBlank="1" showInputMessage="1" showErrorMessage="1" prompt="Acceda a esta url y haga clic en &quot;Documenación&quot;. Después, baje hasta &quot;Modelos&quot; y descargue &quot;anexoV_b_dav_urbanos.pdf&quot;" sqref="E13" xr:uid="{2C5F4488-6C44-4F46-A3F2-4888911ED9E1}"/>
    <dataValidation allowBlank="1" showInputMessage="1" showErrorMessage="1" prompt="Acceda a esta url y haga clic en &quot;Documenación&quot;. Después, baje hasta &quot;Modelos&quot; y descargue &quot;dav_urbanos_anexoI_control_normas_emision.xls&quot;" sqref="E14" xr:uid="{B76BBBCA-B2E4-4FFB-98FB-57CA33C49E35}"/>
    <dataValidation allowBlank="1" showInputMessage="1" showErrorMessage="1" prompt="Acceda a esta url y haga clic en &quot;Documenación&quot;. Después, baje hasta &quot;Modelos&quot; y descargue &quot;dav_urbanos_anexoIII_metodo+_analisis_empleado.xls&quot;" sqref="E15" xr:uid="{6E2026AC-6E3F-4570-A5E1-3B4D08D0C361}"/>
  </dataValidations>
  <hyperlinks>
    <hyperlink ref="D23" r:id="rId1" xr:uid="{FADD63E5-6779-4D29-98DE-3282A484AE76}"/>
    <hyperlink ref="D22" r:id="rId2" xr:uid="{A64ADFAC-1E62-4F4E-9ED9-26AAD13C048B}"/>
    <hyperlink ref="D7" r:id="rId3" xr:uid="{2AFDF48C-B3DD-44A4-BA60-00F67BC40841}"/>
    <hyperlink ref="D8" r:id="rId4" xr:uid="{E07E78A4-A9D1-4990-AEB9-BE12504AD758}"/>
    <hyperlink ref="E15" r:id="rId5" xr:uid="{DBBD97AF-02B4-4B9D-B2F7-DF9A7462D858}"/>
  </hyperlinks>
  <printOptions horizontalCentered="1"/>
  <pageMargins left="0.25" right="0.25" top="0.75" bottom="0.75" header="0.3" footer="0.3"/>
  <pageSetup paperSize="9" fitToHeight="0" orientation="landscape" r:id="rId6"/>
  <headerFooter differentFirst="1">
    <oddFooter>Page &amp;P of &amp;N</oddFooter>
  </headerFooter>
  <ignoredErrors>
    <ignoredError sqref="D14 B12:B19 F14:L14" calculatedColumn="1"/>
  </ignoredErrors>
  <drawing r:id="rId7"/>
  <tableParts count="1">
    <tablePart r:id="rId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EEEE9-6DF6-4CCE-8686-B5E6EA2E42BA}">
  <sheetPr>
    <tabColor theme="3"/>
    <pageSetUpPr autoPageBreaks="0" fitToPage="1"/>
  </sheetPr>
  <dimension ref="B1:M21"/>
  <sheetViews>
    <sheetView showGridLines="0" zoomScale="70" zoomScaleNormal="70" workbookViewId="0"/>
  </sheetViews>
  <sheetFormatPr baseColWidth="10" defaultColWidth="9.109375" defaultRowHeight="30" customHeight="1" x14ac:dyDescent="0.3"/>
  <cols>
    <col min="1" max="1" width="2.6640625" customWidth="1"/>
    <col min="2" max="2" width="27.109375" customWidth="1"/>
    <col min="3" max="3" width="51" customWidth="1"/>
    <col min="4" max="4" width="29" customWidth="1"/>
    <col min="5" max="5" width="24.6640625" customWidth="1"/>
    <col min="6" max="6" width="23.77734375" customWidth="1"/>
    <col min="7" max="7" width="13.33203125" customWidth="1"/>
    <col min="8" max="8" width="32.21875" customWidth="1"/>
    <col min="9" max="11" width="18.5546875" customWidth="1"/>
    <col min="12" max="12" width="17.77734375" customWidth="1"/>
    <col min="13" max="13" width="2.6640625" customWidth="1"/>
  </cols>
  <sheetData>
    <row r="1" spans="2:13" ht="65.099999999999994" customHeight="1" x14ac:dyDescent="0.3">
      <c r="B1" s="51" t="s">
        <v>73</v>
      </c>
      <c r="C1" s="51"/>
      <c r="D1" s="51"/>
      <c r="E1" s="1" t="s">
        <v>74</v>
      </c>
      <c r="L1" s="21" t="s">
        <v>3</v>
      </c>
    </row>
    <row r="2" spans="2:13" ht="30" customHeight="1" thickBot="1" x14ac:dyDescent="0.35">
      <c r="B2" s="56" t="s">
        <v>25</v>
      </c>
      <c r="C2" s="56"/>
      <c r="D2" s="56"/>
      <c r="E2" s="37" t="s">
        <v>52</v>
      </c>
      <c r="F2" s="27"/>
      <c r="G2" s="27"/>
      <c r="H2" s="27"/>
      <c r="I2" s="3"/>
      <c r="J2" s="57" t="s">
        <v>6</v>
      </c>
      <c r="K2" s="57"/>
      <c r="L2" s="3">
        <f ca="1">TODAY()</f>
        <v>45236</v>
      </c>
    </row>
    <row r="3" spans="2:13" ht="33.6" customHeight="1" thickTop="1" thickBot="1" x14ac:dyDescent="0.35">
      <c r="B3" s="53" t="s">
        <v>0</v>
      </c>
      <c r="C3" s="58" t="s">
        <v>10</v>
      </c>
      <c r="D3" s="59" t="s">
        <v>11</v>
      </c>
      <c r="E3" s="59"/>
      <c r="F3" s="59"/>
      <c r="H3" s="22" t="s">
        <v>7</v>
      </c>
      <c r="I3" s="55" t="s">
        <v>9</v>
      </c>
      <c r="J3" s="55"/>
      <c r="K3" s="55"/>
      <c r="L3" s="55"/>
    </row>
    <row r="4" spans="2:13" ht="37.200000000000003" customHeight="1" thickTop="1" thickBot="1" x14ac:dyDescent="0.35">
      <c r="B4" s="53"/>
      <c r="C4" s="58"/>
      <c r="D4" s="59"/>
      <c r="E4" s="59"/>
      <c r="F4" s="59"/>
      <c r="H4" s="2"/>
      <c r="I4" s="55" t="s">
        <v>41</v>
      </c>
      <c r="J4" s="55"/>
      <c r="K4" s="55"/>
      <c r="L4" s="55"/>
    </row>
    <row r="5" spans="2:13" ht="66.599999999999994" customHeight="1" thickTop="1" thickBot="1" x14ac:dyDescent="0.35">
      <c r="B5" s="53" t="s">
        <v>1</v>
      </c>
      <c r="C5" s="34" t="s">
        <v>48</v>
      </c>
      <c r="D5" s="54" t="s">
        <v>16</v>
      </c>
      <c r="E5" s="54"/>
      <c r="F5" s="54"/>
      <c r="H5" s="2"/>
      <c r="I5" s="55" t="s">
        <v>12</v>
      </c>
      <c r="J5" s="55"/>
      <c r="K5" s="55"/>
      <c r="L5" s="55"/>
    </row>
    <row r="6" spans="2:13" ht="53.4" customHeight="1" thickTop="1" thickBot="1" x14ac:dyDescent="0.35">
      <c r="B6" s="53"/>
      <c r="C6" s="34" t="s">
        <v>49</v>
      </c>
      <c r="D6" s="54" t="s">
        <v>50</v>
      </c>
      <c r="E6" s="54"/>
      <c r="F6" s="54"/>
      <c r="H6" s="43" t="s">
        <v>44</v>
      </c>
      <c r="I6" s="55" t="s">
        <v>42</v>
      </c>
      <c r="J6" s="55"/>
      <c r="K6" s="55"/>
      <c r="L6" s="55"/>
    </row>
    <row r="7" spans="2:13" ht="48" customHeight="1" thickTop="1" thickBot="1" x14ac:dyDescent="0.35">
      <c r="B7" s="53" t="s">
        <v>27</v>
      </c>
      <c r="C7" s="34" t="s">
        <v>47</v>
      </c>
      <c r="D7" s="62" t="s">
        <v>59</v>
      </c>
      <c r="E7" s="62"/>
      <c r="F7" s="62"/>
      <c r="H7" s="43" t="s">
        <v>45</v>
      </c>
      <c r="I7" s="55" t="s">
        <v>43</v>
      </c>
      <c r="J7" s="55"/>
      <c r="K7" s="55"/>
      <c r="L7" s="55"/>
    </row>
    <row r="8" spans="2:13" ht="50.4" customHeight="1" thickTop="1" thickBot="1" x14ac:dyDescent="0.35">
      <c r="B8" s="53"/>
      <c r="C8" s="34" t="s">
        <v>46</v>
      </c>
      <c r="D8" s="62" t="s">
        <v>60</v>
      </c>
      <c r="E8" s="63"/>
      <c r="F8" s="63"/>
      <c r="H8" s="35"/>
      <c r="I8" s="35"/>
      <c r="J8" s="35"/>
      <c r="K8" s="35"/>
      <c r="L8" s="35"/>
    </row>
    <row r="9" spans="2:13" ht="40.200000000000003" customHeight="1" thickTop="1" x14ac:dyDescent="0.3">
      <c r="B9" s="21"/>
      <c r="C9" s="21"/>
      <c r="D9" s="21"/>
      <c r="E9" s="21"/>
      <c r="F9" s="21"/>
      <c r="H9" s="47" t="s">
        <v>80</v>
      </c>
      <c r="I9" s="64" t="s">
        <v>77</v>
      </c>
      <c r="J9" s="64"/>
      <c r="K9" s="64"/>
      <c r="L9" s="64"/>
    </row>
    <row r="10" spans="2:13" s="15" customFormat="1" ht="53.4" customHeight="1" x14ac:dyDescent="0.3">
      <c r="B10" s="51" t="s">
        <v>8</v>
      </c>
      <c r="C10" s="51"/>
      <c r="D10" s="51"/>
      <c r="E10" s="51"/>
      <c r="G10" s="39"/>
      <c r="H10" s="45" t="s">
        <v>76</v>
      </c>
      <c r="I10" s="39"/>
      <c r="J10" s="39"/>
      <c r="K10" s="14"/>
      <c r="L10" s="14"/>
      <c r="M10" s="14"/>
    </row>
    <row r="11" spans="2:13" ht="30" customHeight="1" x14ac:dyDescent="0.3">
      <c r="B11" s="9" t="s">
        <v>13</v>
      </c>
      <c r="C11" s="12" t="s">
        <v>14</v>
      </c>
      <c r="D11" s="13" t="s">
        <v>22</v>
      </c>
      <c r="E11" s="25" t="s">
        <v>29</v>
      </c>
      <c r="F11" s="13" t="s">
        <v>28</v>
      </c>
      <c r="G11" s="13" t="s">
        <v>20</v>
      </c>
      <c r="H11" s="13" t="s">
        <v>21</v>
      </c>
      <c r="I11" s="13" t="s">
        <v>51</v>
      </c>
      <c r="J11" s="13" t="s">
        <v>23</v>
      </c>
      <c r="K11" s="13" t="s">
        <v>24</v>
      </c>
      <c r="L11" s="13" t="s">
        <v>26</v>
      </c>
    </row>
    <row r="12" spans="2:13" ht="99.6" customHeight="1" x14ac:dyDescent="0.3">
      <c r="B12" s="5">
        <f t="shared" ref="B12:B17" si="0">ROW($A1)</f>
        <v>1</v>
      </c>
      <c r="C12" s="46" t="s">
        <v>78</v>
      </c>
      <c r="D12" s="8"/>
      <c r="E12" s="18"/>
      <c r="F12" s="6"/>
    </row>
    <row r="13" spans="2:13" ht="58.2" customHeight="1" x14ac:dyDescent="0.3">
      <c r="B13" s="5">
        <f t="shared" si="0"/>
        <v>2</v>
      </c>
      <c r="C13" s="12" t="s">
        <v>79</v>
      </c>
      <c r="D13" s="16"/>
      <c r="E13" s="18"/>
      <c r="F13" s="7"/>
    </row>
    <row r="14" spans="2:13" ht="30" customHeight="1" x14ac:dyDescent="0.3">
      <c r="B14" s="5">
        <f t="shared" si="0"/>
        <v>3</v>
      </c>
      <c r="C14" s="12" t="s">
        <v>79</v>
      </c>
      <c r="D14" s="8"/>
      <c r="E14" s="24"/>
      <c r="F14" s="7"/>
    </row>
    <row r="15" spans="2:13" ht="61.2" customHeight="1" x14ac:dyDescent="0.3">
      <c r="B15" s="5">
        <f t="shared" si="0"/>
        <v>4</v>
      </c>
      <c r="C15" s="12" t="s">
        <v>79</v>
      </c>
      <c r="D15" s="8"/>
      <c r="E15" s="24"/>
      <c r="F15" s="7"/>
    </row>
    <row r="16" spans="2:13" ht="30" customHeight="1" x14ac:dyDescent="0.3">
      <c r="B16" s="5">
        <f t="shared" si="0"/>
        <v>5</v>
      </c>
      <c r="C16" s="12" t="s">
        <v>79</v>
      </c>
      <c r="D16" s="8"/>
      <c r="E16" s="24"/>
      <c r="F16" s="7"/>
    </row>
    <row r="17" spans="2:12" ht="87" customHeight="1" x14ac:dyDescent="0.3">
      <c r="B17" s="5">
        <f t="shared" si="0"/>
        <v>6</v>
      </c>
      <c r="C17" s="12" t="s">
        <v>79</v>
      </c>
      <c r="D17" s="8"/>
      <c r="E17" s="24"/>
      <c r="F17" s="7"/>
    </row>
    <row r="18" spans="2:12" ht="30" customHeight="1" x14ac:dyDescent="0.3">
      <c r="B18" t="s">
        <v>2</v>
      </c>
      <c r="C18" s="11" t="str">
        <f>"DOCUMENTOS DEL PROCEDIMIENTO: "&amp;SUBTOTAL(103,Inventario6[Tipo de documento])</f>
        <v>DOCUMENTOS DEL PROCEDIMIENTO: 6</v>
      </c>
      <c r="D18" s="10"/>
      <c r="E18" s="10"/>
      <c r="F18" s="10"/>
      <c r="G18" s="10"/>
      <c r="I18" s="19"/>
      <c r="J18" s="19"/>
      <c r="K18" s="19"/>
      <c r="L18" s="19"/>
    </row>
    <row r="19" spans="2:12" ht="30" customHeight="1" thickBot="1" x14ac:dyDescent="0.35"/>
    <row r="20" spans="2:12" ht="48" customHeight="1" thickBot="1" x14ac:dyDescent="0.35">
      <c r="B20" s="26" t="s">
        <v>30</v>
      </c>
      <c r="C20" s="17" t="s">
        <v>63</v>
      </c>
      <c r="D20" s="60" t="s">
        <v>62</v>
      </c>
      <c r="E20" s="60"/>
      <c r="F20" s="60"/>
      <c r="G20" s="60"/>
      <c r="H20" s="60"/>
    </row>
    <row r="21" spans="2:12" ht="60.6" customHeight="1" thickTop="1" thickBot="1" x14ac:dyDescent="0.35">
      <c r="C21" s="17" t="s">
        <v>53</v>
      </c>
      <c r="D21" s="61" t="s">
        <v>75</v>
      </c>
      <c r="E21" s="61"/>
      <c r="F21" s="61"/>
      <c r="G21" s="61"/>
      <c r="H21" s="61"/>
    </row>
  </sheetData>
  <dataConsolidate/>
  <mergeCells count="21">
    <mergeCell ref="D6:F6"/>
    <mergeCell ref="I9:L9"/>
    <mergeCell ref="B10:E10"/>
    <mergeCell ref="D20:H20"/>
    <mergeCell ref="D21:H21"/>
    <mergeCell ref="D7:F7"/>
    <mergeCell ref="D8:F8"/>
    <mergeCell ref="B5:B6"/>
    <mergeCell ref="I6:L6"/>
    <mergeCell ref="B7:B8"/>
    <mergeCell ref="I7:L7"/>
    <mergeCell ref="D5:F5"/>
    <mergeCell ref="I5:L5"/>
    <mergeCell ref="B1:D1"/>
    <mergeCell ref="B2:D2"/>
    <mergeCell ref="J2:K2"/>
    <mergeCell ref="B3:B4"/>
    <mergeCell ref="C3:C4"/>
    <mergeCell ref="D3:F4"/>
    <mergeCell ref="I3:L3"/>
    <mergeCell ref="I4:L4"/>
  </mergeCells>
  <dataValidations count="16">
    <dataValidation allowBlank="1" showInputMessage="1" showErrorMessage="1" prompt="A continuación se presenta toda la documentación posible que puede llevar asociada el trámite. Elimine las filas que no sean pertinentes en su caso específico para configurar su listado personalizado." sqref="B10:E10" xr:uid="{FF7499FB-35F2-4139-9447-A8166122CA0E}"/>
    <dataValidation allowBlank="1" showInputMessage="1" showErrorMessage="1" prompt="Formulario para Cuencas Intercomunitarias: Al entrar en el enlace elija la Confederación en el desplegable y haga clic en &quot;Formulario de Solicitud&quot; electrónico o presencial. No existe formulario en las Cuencas Intracomunitarias." sqref="E12" xr:uid="{60E06DB2-C5DA-4E32-B364-963AACFC6752}"/>
    <dataValidation errorStyle="warning" allowBlank="1" showInputMessage="1" showErrorMessage="1" error="Seleccione Sí o No en la lista para indicar si hay una foto del elemento. Seleccione CANCELAR, presione ALT+FLECHA ABAJO para ver las opciones, y después use la tecla de FLECHA ABAJO y ENTRAR para realizar una selección" sqref="H12:H17" xr:uid="{EE1416FC-CF49-4438-ABF0-87C67E2E6746}"/>
    <dataValidation allowBlank="1" showErrorMessage="1" prompt="_x000a_" sqref="H11:L11" xr:uid="{65A849B9-9B67-46C1-B2AE-05CA28BA7DEE}"/>
    <dataValidation allowBlank="1" showInputMessage="1" showErrorMessage="1" prompt="Esta normativa debe ser revisada periodicamente, ya que es posible que nueva legislación haya sido aprobada desde la realización de este archivo de trámite. Se recomienda revisar este apartado cada vez que se inicie un nuevo trámite." sqref="H3" xr:uid="{25D2DE05-0B31-431B-9084-41FF0BE45AEB}"/>
    <dataValidation allowBlank="1" showInputMessage="1" showErrorMessage="1" errorTitle="Datos no válidos" error="Seleccione una entrada de la lista. Para agregar o cambiar elementos, use la tabla Sala/área de la hoja de cálculo de búsqueda de salas. " sqref="B12:B17" xr:uid="{8C5E2037-46AE-4767-B6C2-A749991870E4}"/>
    <dataValidation errorStyle="warning" allowBlank="1" showInputMessage="1" showErrorMessage="1" error="Seleccione la sala/área de la lista y escriba una nueva en la hoja de cálculo Búsqueda de sala. Seleccione CANCELAR, presione ALT+FLECHA ABAJO para ver opciones y, después, FLECHA ABAJO y ENTRAR para realizar la selección." sqref="D12:D17 C13:C17" xr:uid="{6FBA2DC2-BB7A-4A3B-94EA-A98D5FA5A2D9}"/>
    <dataValidation allowBlank="1" showErrorMessage="1" sqref="A1 H9" xr:uid="{3C89D067-F419-402D-8A30-AE50EB80FFFC}"/>
    <dataValidation allowBlank="1" showInputMessage="1" showErrorMessage="1" prompt="Escriba la dirección para la presentación del trámite de forma presencial o el nombre del organismo competente en su resolución en caso de que esto se modifique." sqref="C5:C6" xr:uid="{5DDE7FAC-F987-4A03-9CFA-64801BB890AB}"/>
    <dataValidation allowBlank="1" showInputMessage="1" showErrorMessage="1" prompt="Escriba el nombre y cargo del ténico o persona representante del Ayuntamiento que realiza el trámite en la celda de la derecha." sqref="C3:C4" xr:uid="{7AD1B0C1-324E-46B5-86BE-982B056330F8}"/>
    <dataValidation allowBlank="1" showInputMessage="1" showErrorMessage="1" prompt="Escriba la fecha de presentación del trámite para su seguimiento en esta celda" sqref="L2" xr:uid="{3D810AC2-1B9B-4DC5-83A1-4ACE804D4942}"/>
    <dataValidation allowBlank="1" showInputMessage="1" showErrorMessage="1" prompt="Escriba la fecha de presentación del trámite para su seguimiento en la celda de la derecha" sqref="J2:K2" xr:uid="{51BF9BE5-D10A-4D79-8C3B-637311FB10A2}"/>
    <dataValidation allowBlank="1" showInputMessage="1" showErrorMessage="1" prompt="El valor estimado de las tasas necesarias para la tramitación actual._x000a_" sqref="B2:D2" xr:uid="{1BBA4B85-9E95-49A9-B59C-F7F2CE62F168}"/>
    <dataValidation allowBlank="1" showInputMessage="1" showErrorMessage="1" prompt="Plataforma GICA Autocontroles: Acceda a esta url. A continuación introduzca Usuario y Clave y haga clic en &quot;Aceptar&quot;. Una vez dentro, acceda a “Autocontroles e incidencias”" sqref="C7" xr:uid="{2B191F9D-735C-41EE-9ED8-1A40494D81F2}"/>
    <dataValidation allowBlank="1" showInputMessage="1" showErrorMessage="1" prompt="Este trámite se realiza por Registro en las cuencas intercomunitarias. Acceda a esta url. A continuación haga clic en &quot;Nuevo Registro&quot;. Introduzca los datos de identificación y elija el Organismo al que dirige la DAV (Confederación Hidrográfica pertinente" sqref="C8" xr:uid="{9E401704-AD66-4F91-9DA0-9C038D4626F1}"/>
    <dataValidation allowBlank="1" showInputMessage="1" showErrorMessage="1" prompt="Personalizar esta casilla con los plazos de cada AV" sqref="I9:L9" xr:uid="{C0D07B0D-1DBF-4559-9663-D1DA37C29D80}"/>
  </dataValidations>
  <hyperlinks>
    <hyperlink ref="D7" r:id="rId1" xr:uid="{2F7C7C1E-0132-4D2D-93E1-06BFCC84E964}"/>
    <hyperlink ref="D8" r:id="rId2" xr:uid="{691B23F8-1B24-4B09-8412-6AEBCD1AEDF5}"/>
    <hyperlink ref="D21" r:id="rId3" display="https://www.juntadeandalucia.es/medioambiente/portal/web/cae/tramite/-/asset_publisher/S16tVNj0etAT/content/presentaci-c3-b3n-de-autocontroles-de-vertidos-incluidos-en-las-autorizaciones-ambientales-unificadas-en-las-autorizaciones-ambientales-integradas-as-/20151" xr:uid="{95C1FE6B-730A-45D6-B23C-6AA8960084B2}"/>
    <hyperlink ref="D20" r:id="rId4" xr:uid="{9E19B4D2-B9F1-4F7C-BFF1-969FBF14550D}"/>
  </hyperlinks>
  <printOptions horizontalCentered="1"/>
  <pageMargins left="0.25" right="0.25" top="0.75" bottom="0.75" header="0.3" footer="0.3"/>
  <pageSetup paperSize="9" fitToHeight="0" orientation="landscape" r:id="rId5"/>
  <headerFooter differentFirst="1">
    <oddFooter>Page &amp;P of &amp;N</oddFooter>
  </headerFooter>
  <drawing r:id="rId6"/>
  <tableParts count="1">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67891-7B7D-45B7-A025-85784453A4D1}">
  <sheetPr>
    <tabColor theme="3"/>
    <pageSetUpPr autoPageBreaks="0" fitToPage="1"/>
  </sheetPr>
  <dimension ref="B1:M24"/>
  <sheetViews>
    <sheetView showGridLines="0" zoomScale="70" zoomScaleNormal="70" workbookViewId="0"/>
  </sheetViews>
  <sheetFormatPr baseColWidth="10" defaultColWidth="9.109375" defaultRowHeight="30" customHeight="1" x14ac:dyDescent="0.3"/>
  <cols>
    <col min="1" max="1" width="2.6640625" customWidth="1"/>
    <col min="2" max="2" width="27.109375" customWidth="1"/>
    <col min="3" max="3" width="51" customWidth="1"/>
    <col min="4" max="4" width="29" customWidth="1"/>
    <col min="5" max="5" width="24.6640625" customWidth="1"/>
    <col min="6" max="6" width="19.44140625" customWidth="1"/>
    <col min="7" max="7" width="13.33203125" customWidth="1"/>
    <col min="8" max="8" width="32.21875" customWidth="1"/>
    <col min="9" max="11" width="18.5546875" customWidth="1"/>
    <col min="12" max="12" width="17.77734375" customWidth="1"/>
    <col min="13" max="13" width="2.6640625" customWidth="1"/>
  </cols>
  <sheetData>
    <row r="1" spans="2:13" ht="65.099999999999994" customHeight="1" x14ac:dyDescent="0.3">
      <c r="B1" s="51" t="s">
        <v>81</v>
      </c>
      <c r="C1" s="51"/>
      <c r="D1" s="51"/>
      <c r="E1" s="51"/>
      <c r="F1" s="51"/>
      <c r="G1" s="1" t="s">
        <v>82</v>
      </c>
      <c r="L1" s="21" t="s">
        <v>3</v>
      </c>
    </row>
    <row r="2" spans="2:13" ht="30" customHeight="1" thickBot="1" x14ac:dyDescent="0.35">
      <c r="B2" s="56"/>
      <c r="C2" s="56"/>
      <c r="D2" s="56"/>
      <c r="E2" s="73"/>
      <c r="F2" s="73"/>
      <c r="G2" s="73"/>
      <c r="H2" s="73"/>
      <c r="I2" s="3"/>
      <c r="J2" s="57" t="s">
        <v>6</v>
      </c>
      <c r="K2" s="57"/>
      <c r="L2" s="3">
        <f ca="1">TODAY()</f>
        <v>45236</v>
      </c>
    </row>
    <row r="3" spans="2:13" ht="46.2" customHeight="1" thickTop="1" thickBot="1" x14ac:dyDescent="0.35">
      <c r="B3" s="53" t="s">
        <v>0</v>
      </c>
      <c r="C3" s="58" t="s">
        <v>10</v>
      </c>
      <c r="D3" s="59" t="s">
        <v>11</v>
      </c>
      <c r="E3" s="59"/>
      <c r="F3" s="59"/>
      <c r="H3" s="22" t="s">
        <v>105</v>
      </c>
      <c r="I3" s="55" t="s">
        <v>109</v>
      </c>
      <c r="J3" s="55"/>
      <c r="K3" s="55"/>
      <c r="L3" s="55"/>
    </row>
    <row r="4" spans="2:13" ht="13.2" customHeight="1" thickTop="1" thickBot="1" x14ac:dyDescent="0.35">
      <c r="B4" s="53"/>
      <c r="C4" s="58"/>
      <c r="D4" s="59"/>
      <c r="E4" s="59"/>
      <c r="F4" s="59"/>
      <c r="H4" s="2"/>
      <c r="I4" s="2"/>
      <c r="J4" s="2"/>
      <c r="K4" s="2"/>
      <c r="L4" s="2"/>
    </row>
    <row r="5" spans="2:13" ht="63.6" customHeight="1" thickTop="1" thickBot="1" x14ac:dyDescent="0.35">
      <c r="B5" s="41" t="s">
        <v>1</v>
      </c>
      <c r="C5" s="42" t="s">
        <v>100</v>
      </c>
      <c r="D5" s="70" t="s">
        <v>101</v>
      </c>
      <c r="E5" s="70"/>
      <c r="F5" s="70"/>
      <c r="H5" s="47" t="s">
        <v>126</v>
      </c>
      <c r="I5" s="55" t="s">
        <v>116</v>
      </c>
      <c r="J5" s="55"/>
      <c r="K5" s="55"/>
      <c r="L5" s="55"/>
    </row>
    <row r="6" spans="2:13" ht="33.6" customHeight="1" thickTop="1" thickBot="1" x14ac:dyDescent="0.35">
      <c r="B6" s="53" t="s">
        <v>27</v>
      </c>
      <c r="C6" s="58" t="s">
        <v>103</v>
      </c>
      <c r="D6" s="71" t="s">
        <v>102</v>
      </c>
      <c r="E6" s="72"/>
      <c r="F6" s="72"/>
      <c r="H6" s="47" t="s">
        <v>127</v>
      </c>
      <c r="I6" s="55" t="s">
        <v>114</v>
      </c>
      <c r="J6" s="55"/>
      <c r="K6" s="55"/>
      <c r="L6" s="55"/>
    </row>
    <row r="7" spans="2:13" ht="19.2" customHeight="1" thickTop="1" thickBot="1" x14ac:dyDescent="0.35">
      <c r="B7" s="53"/>
      <c r="C7" s="58"/>
      <c r="D7" s="72"/>
      <c r="E7" s="72"/>
      <c r="F7" s="72"/>
      <c r="H7" s="2"/>
      <c r="I7" s="55" t="s">
        <v>115</v>
      </c>
      <c r="J7" s="55"/>
      <c r="K7" s="55"/>
      <c r="L7" s="55"/>
    </row>
    <row r="8" spans="2:13" ht="19.2" customHeight="1" thickTop="1" x14ac:dyDescent="0.3">
      <c r="B8" s="41"/>
      <c r="C8" s="41"/>
      <c r="D8" s="68" t="s">
        <v>104</v>
      </c>
      <c r="E8" s="69"/>
      <c r="F8" s="69"/>
      <c r="H8" s="2"/>
    </row>
    <row r="9" spans="2:13" ht="37.200000000000003" customHeight="1" x14ac:dyDescent="0.3">
      <c r="B9" s="21"/>
      <c r="C9" s="21"/>
      <c r="D9" s="21"/>
      <c r="E9" s="21"/>
      <c r="F9" s="21"/>
      <c r="H9" s="23"/>
      <c r="I9" s="23"/>
      <c r="J9" s="23"/>
      <c r="K9" s="23"/>
      <c r="L9" s="23"/>
    </row>
    <row r="10" spans="2:13" s="15" customFormat="1" ht="53.4" customHeight="1" x14ac:dyDescent="0.3">
      <c r="B10" s="51" t="s">
        <v>106</v>
      </c>
      <c r="C10" s="51"/>
      <c r="D10" s="51"/>
      <c r="E10" s="51"/>
      <c r="F10" s="14"/>
      <c r="G10" s="14"/>
      <c r="H10" s="14"/>
      <c r="I10" s="14"/>
      <c r="J10" s="14"/>
      <c r="K10" s="14"/>
      <c r="L10" s="14"/>
      <c r="M10" s="14"/>
    </row>
    <row r="11" spans="2:13" ht="30" customHeight="1" x14ac:dyDescent="0.3">
      <c r="B11" s="9" t="s">
        <v>13</v>
      </c>
      <c r="C11" s="12" t="s">
        <v>134</v>
      </c>
      <c r="D11" s="13" t="s">
        <v>20</v>
      </c>
      <c r="E11" s="25" t="s">
        <v>29</v>
      </c>
      <c r="F11" s="13" t="s">
        <v>28</v>
      </c>
      <c r="G11" s="13" t="s">
        <v>22</v>
      </c>
      <c r="H11" s="13" t="s">
        <v>21</v>
      </c>
      <c r="I11" s="13" t="s">
        <v>33</v>
      </c>
      <c r="J11" s="13" t="s">
        <v>23</v>
      </c>
      <c r="K11" s="13" t="s">
        <v>24</v>
      </c>
      <c r="L11" s="13" t="s">
        <v>26</v>
      </c>
    </row>
    <row r="12" spans="2:13" ht="55.2" customHeight="1" x14ac:dyDescent="0.3">
      <c r="B12" s="5">
        <f t="shared" ref="B12:B13" si="0">ROW($A1)</f>
        <v>1</v>
      </c>
      <c r="C12" s="36" t="s">
        <v>108</v>
      </c>
      <c r="D12" s="8" t="s">
        <v>15</v>
      </c>
      <c r="E12" s="18" t="s">
        <v>104</v>
      </c>
      <c r="F12" s="6"/>
    </row>
    <row r="13" spans="2:13" ht="60.6" customHeight="1" x14ac:dyDescent="0.3">
      <c r="B13" s="5">
        <f t="shared" si="0"/>
        <v>2</v>
      </c>
      <c r="C13" s="36" t="s">
        <v>107</v>
      </c>
      <c r="D13" s="16"/>
      <c r="E13" s="18"/>
      <c r="F13" s="7"/>
    </row>
    <row r="14" spans="2:13" ht="36.6" customHeight="1" x14ac:dyDescent="0.3">
      <c r="B14" s="28" t="s">
        <v>110</v>
      </c>
      <c r="C14" s="12"/>
      <c r="D14" s="8"/>
      <c r="E14" s="24"/>
      <c r="F14" s="7"/>
    </row>
    <row r="15" spans="2:13" ht="78.599999999999994" customHeight="1" x14ac:dyDescent="0.3">
      <c r="B15" s="5">
        <f>ROW($A3)</f>
        <v>3</v>
      </c>
      <c r="C15" t="s">
        <v>111</v>
      </c>
      <c r="D15" s="8"/>
      <c r="E15" s="24"/>
      <c r="F15" s="7"/>
    </row>
    <row r="16" spans="2:13" ht="76.2" customHeight="1" x14ac:dyDescent="0.3">
      <c r="B16" s="5">
        <f>ROW($A4)</f>
        <v>4</v>
      </c>
      <c r="C16" s="12" t="s">
        <v>112</v>
      </c>
      <c r="D16" s="8"/>
      <c r="E16" s="24"/>
      <c r="F16" s="7"/>
    </row>
    <row r="17" spans="2:12" ht="30" customHeight="1" x14ac:dyDescent="0.3">
      <c r="B17" t="s">
        <v>2</v>
      </c>
      <c r="C17" s="11" t="str">
        <f>"DATOS PARA APLICACIÓN AL PROGRAMA: "&amp;SUBTOTAL(103,Inventario5[Tipo de dato])</f>
        <v>DATOS PARA APLICACIÓN AL PROGRAMA: 4</v>
      </c>
      <c r="D17" s="10"/>
      <c r="E17" s="10"/>
      <c r="F17" s="10"/>
      <c r="G17" s="10"/>
      <c r="I17" s="19"/>
      <c r="J17" s="19"/>
      <c r="K17" s="19"/>
      <c r="L17" s="19"/>
    </row>
    <row r="18" spans="2:12" ht="30" customHeight="1" thickBot="1" x14ac:dyDescent="0.35"/>
    <row r="19" spans="2:12" ht="30" customHeight="1" x14ac:dyDescent="0.3">
      <c r="B19" s="65" t="s">
        <v>119</v>
      </c>
      <c r="C19" s="13" t="s">
        <v>117</v>
      </c>
      <c r="D19" s="13" t="s">
        <v>118</v>
      </c>
    </row>
    <row r="20" spans="2:12" ht="30" customHeight="1" x14ac:dyDescent="0.3">
      <c r="B20" s="66"/>
      <c r="C20" t="s">
        <v>120</v>
      </c>
      <c r="D20" s="49">
        <v>220</v>
      </c>
    </row>
    <row r="21" spans="2:12" ht="30" customHeight="1" x14ac:dyDescent="0.3">
      <c r="B21" s="66"/>
      <c r="C21" t="s">
        <v>121</v>
      </c>
      <c r="D21" s="49">
        <v>150</v>
      </c>
    </row>
    <row r="22" spans="2:12" ht="30" customHeight="1" x14ac:dyDescent="0.3">
      <c r="B22" s="66"/>
      <c r="C22" t="s">
        <v>122</v>
      </c>
      <c r="D22" s="49">
        <v>350</v>
      </c>
    </row>
    <row r="23" spans="2:12" ht="30" customHeight="1" x14ac:dyDescent="0.3">
      <c r="B23" s="66"/>
      <c r="C23" t="s">
        <v>123</v>
      </c>
      <c r="D23" s="49">
        <v>350</v>
      </c>
    </row>
    <row r="24" spans="2:12" ht="30" customHeight="1" thickBot="1" x14ac:dyDescent="0.35">
      <c r="B24" s="67"/>
      <c r="C24" t="s">
        <v>124</v>
      </c>
      <c r="D24" s="49" t="s">
        <v>125</v>
      </c>
    </row>
  </sheetData>
  <dataConsolidate/>
  <mergeCells count="19">
    <mergeCell ref="G2:H2"/>
    <mergeCell ref="J2:K2"/>
    <mergeCell ref="B3:B4"/>
    <mergeCell ref="C3:C4"/>
    <mergeCell ref="D3:F4"/>
    <mergeCell ref="I3:L3"/>
    <mergeCell ref="B19:B24"/>
    <mergeCell ref="B1:F1"/>
    <mergeCell ref="D8:F8"/>
    <mergeCell ref="I6:L6"/>
    <mergeCell ref="I7:L7"/>
    <mergeCell ref="I5:L5"/>
    <mergeCell ref="B10:E10"/>
    <mergeCell ref="D5:F5"/>
    <mergeCell ref="B6:B7"/>
    <mergeCell ref="C6:C7"/>
    <mergeCell ref="D6:F7"/>
    <mergeCell ref="B2:D2"/>
    <mergeCell ref="E2:F2"/>
  </mergeCells>
  <dataValidations count="9">
    <dataValidation allowBlank="1" showErrorMessage="1" prompt="_x000a_" sqref="H11:L11" xr:uid="{D1EAA839-723B-4071-8DEC-1ADE141654C4}"/>
    <dataValidation errorStyle="warning" allowBlank="1" showInputMessage="1" showErrorMessage="1" error="Seleccione la sala/área de la lista y escriba una nueva en la hoja de cálculo Búsqueda de sala. Seleccione CANCELAR, presione ALT+FLECHA ABAJO para ver opciones y, después, FLECHA ABAJO y ENTRAR para realizar la selección." sqref="D12:D16 C14 C16" xr:uid="{AD1DD18A-481C-4E5C-811E-48BC647E217E}"/>
    <dataValidation allowBlank="1" showErrorMessage="1" sqref="A1 H9" xr:uid="{87BC17A4-0656-4AED-B613-31F9EC52DDA6}"/>
    <dataValidation allowBlank="1" showInputMessage="1" showErrorMessage="1" prompt="Escriba los datos de contacto de la persona responsable del Programa en caso de que esto se modifique." sqref="C5" xr:uid="{6E77182D-A46A-4D83-B424-371DF784032D}"/>
    <dataValidation allowBlank="1" showInputMessage="1" showErrorMessage="1" prompt="Escriba el nombre y cargo del ténico o persona representante del Ayuntamiento que realiza el trámite en la celda de la derecha." sqref="C3:C4" xr:uid="{6C355F91-C99D-4B95-BFF7-CE3306489977}"/>
    <dataValidation allowBlank="1" showInputMessage="1" showErrorMessage="1" prompt="Escriba la fecha de presentación del trámite para su seguimiento en esta celda" sqref="L2" xr:uid="{F80895D0-53E9-4272-8029-B4302ABC7131}"/>
    <dataValidation allowBlank="1" showInputMessage="1" showErrorMessage="1" prompt="Escriba la fecha de presentación del trámite para su seguimiento en la celda de la derecha" sqref="J2:K2" xr:uid="{74A311EB-75CC-4856-B483-BE225FB2EF86}"/>
    <dataValidation errorStyle="warning" allowBlank="1" showInputMessage="1" showErrorMessage="1" error="Seleccione Sí o No en la lista para indicar si hay una foto del elemento. Seleccione CANCELAR, presione ALT+FLECHA ABAJO para ver las opciones, y después use la tecla de FLECHA ABAJO y ENTRAR para realizar una selección" sqref="H12:H16" xr:uid="{A59FDC22-2F41-4E30-B801-DE36F89547BA}"/>
    <dataValidation allowBlank="1" showInputMessage="1" showErrorMessage="1" errorTitle="Datos no válidos" error="Seleccione una entrada de la lista. Para agregar o cambiar elementos, use la tabla Sala/área de la hoja de cálculo de búsqueda de salas. " sqref="B12:B13 B15:B16" xr:uid="{C11BEAFB-073E-4F0A-8D9E-DA2339D1D5C3}"/>
  </dataValidations>
  <hyperlinks>
    <hyperlink ref="D6" r:id="rId1" xr:uid="{9FEE8693-55A0-49D2-B745-AE67A80035DF}"/>
    <hyperlink ref="D8" r:id="rId2" xr:uid="{9CC432A9-E450-45A2-BD03-4B2B802CC079}"/>
    <hyperlink ref="E12" r:id="rId3" xr:uid="{D52AC5A7-9FE8-47E4-BEC2-5FB8A7F60B9B}"/>
  </hyperlinks>
  <printOptions horizontalCentered="1"/>
  <pageMargins left="0.25" right="0.25" top="0.75" bottom="0.75" header="0.3" footer="0.3"/>
  <pageSetup paperSize="9" fitToHeight="0" orientation="landscape" r:id="rId4"/>
  <headerFooter differentFirst="1">
    <oddFooter>Page &amp;P of &amp;N</oddFooter>
  </headerFooter>
  <ignoredErrors>
    <ignoredError sqref="B14:B16" calculatedColumn="1"/>
  </ignoredErrors>
  <drawing r:id="rId5"/>
  <tableParts count="2">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tabColor theme="3"/>
    <pageSetUpPr autoPageBreaks="0" fitToPage="1"/>
  </sheetPr>
  <dimension ref="B1:M26"/>
  <sheetViews>
    <sheetView showGridLines="0" zoomScale="70" zoomScaleNormal="70" workbookViewId="0"/>
  </sheetViews>
  <sheetFormatPr baseColWidth="10" defaultColWidth="9.109375" defaultRowHeight="30" customHeight="1" x14ac:dyDescent="0.3"/>
  <cols>
    <col min="1" max="1" width="2.6640625" customWidth="1"/>
    <col min="2" max="2" width="27.109375" customWidth="1"/>
    <col min="3" max="3" width="51" customWidth="1"/>
    <col min="4" max="4" width="29" customWidth="1"/>
    <col min="5" max="5" width="24.6640625" customWidth="1"/>
    <col min="6" max="6" width="19.44140625" customWidth="1"/>
    <col min="7" max="7" width="13.33203125" customWidth="1"/>
    <col min="8" max="8" width="32.21875" customWidth="1"/>
    <col min="9" max="11" width="18.5546875" customWidth="1"/>
    <col min="12" max="12" width="17.77734375" customWidth="1"/>
    <col min="13" max="13" width="2.6640625" customWidth="1"/>
  </cols>
  <sheetData>
    <row r="1" spans="2:13" ht="65.099999999999994" customHeight="1" x14ac:dyDescent="0.3">
      <c r="B1" s="51" t="s">
        <v>83</v>
      </c>
      <c r="C1" s="51"/>
      <c r="D1" s="51"/>
      <c r="E1" s="51"/>
      <c r="F1" s="51"/>
      <c r="G1" s="51"/>
      <c r="H1" s="51"/>
      <c r="I1" s="51"/>
      <c r="J1" s="1" t="s">
        <v>84</v>
      </c>
      <c r="L1" s="4" t="s">
        <v>3</v>
      </c>
    </row>
    <row r="2" spans="2:13" ht="30" customHeight="1" thickBot="1" x14ac:dyDescent="0.35">
      <c r="B2" s="56" t="s">
        <v>25</v>
      </c>
      <c r="C2" s="56"/>
      <c r="D2" s="56"/>
      <c r="E2" s="73" t="s">
        <v>52</v>
      </c>
      <c r="F2" s="73"/>
      <c r="G2" s="73"/>
      <c r="H2" s="73"/>
      <c r="I2" s="3"/>
      <c r="J2" s="57" t="s">
        <v>6</v>
      </c>
      <c r="K2" s="57"/>
      <c r="L2" s="3">
        <f ca="1">TODAY()</f>
        <v>45236</v>
      </c>
    </row>
    <row r="3" spans="2:13" ht="39.6" customHeight="1" thickTop="1" thickBot="1" x14ac:dyDescent="0.35">
      <c r="B3" s="53" t="s">
        <v>0</v>
      </c>
      <c r="C3" s="58" t="s">
        <v>10</v>
      </c>
      <c r="D3" s="59" t="s">
        <v>11</v>
      </c>
      <c r="E3" s="59"/>
      <c r="F3" s="59"/>
      <c r="H3" s="22" t="s">
        <v>7</v>
      </c>
      <c r="I3" s="55" t="s">
        <v>31</v>
      </c>
      <c r="J3" s="55"/>
      <c r="K3" s="55"/>
      <c r="L3" s="55"/>
    </row>
    <row r="4" spans="2:13" ht="25.2" customHeight="1" thickTop="1" thickBot="1" x14ac:dyDescent="0.35">
      <c r="B4" s="53"/>
      <c r="C4" s="58"/>
      <c r="D4" s="59"/>
      <c r="E4" s="59"/>
      <c r="F4" s="59"/>
      <c r="H4" s="2"/>
      <c r="I4" s="64" t="s">
        <v>32</v>
      </c>
      <c r="J4" s="64"/>
      <c r="K4" s="64"/>
      <c r="L4" s="64"/>
    </row>
    <row r="5" spans="2:13" ht="30.6" customHeight="1" thickTop="1" thickBot="1" x14ac:dyDescent="0.35">
      <c r="B5" s="53" t="s">
        <v>1</v>
      </c>
      <c r="C5" s="58" t="s">
        <v>19</v>
      </c>
      <c r="D5" s="74" t="s">
        <v>16</v>
      </c>
      <c r="E5" s="74"/>
      <c r="F5" s="74"/>
      <c r="H5" s="2"/>
      <c r="I5" s="55"/>
      <c r="J5" s="55"/>
      <c r="K5" s="55"/>
      <c r="L5" s="55"/>
    </row>
    <row r="6" spans="2:13" ht="18.600000000000001" customHeight="1" thickTop="1" thickBot="1" x14ac:dyDescent="0.35">
      <c r="B6" s="53"/>
      <c r="C6" s="58"/>
      <c r="D6" s="74"/>
      <c r="E6" s="74"/>
      <c r="F6" s="74"/>
      <c r="H6" s="2"/>
      <c r="I6" s="55" t="s">
        <v>9</v>
      </c>
      <c r="J6" s="55"/>
      <c r="K6" s="55"/>
      <c r="L6" s="55"/>
    </row>
    <row r="7" spans="2:13" ht="37.799999999999997" customHeight="1" thickTop="1" thickBot="1" x14ac:dyDescent="0.35">
      <c r="B7" s="53" t="s">
        <v>27</v>
      </c>
      <c r="C7" s="58" t="s">
        <v>18</v>
      </c>
      <c r="D7" s="71" t="s">
        <v>17</v>
      </c>
      <c r="E7" s="72"/>
      <c r="F7" s="72"/>
      <c r="H7" s="2"/>
      <c r="I7" s="55" t="s">
        <v>85</v>
      </c>
      <c r="J7" s="55"/>
      <c r="K7" s="55"/>
      <c r="L7" s="55"/>
    </row>
    <row r="8" spans="2:13" ht="28.2" customHeight="1" thickTop="1" thickBot="1" x14ac:dyDescent="0.35">
      <c r="B8" s="53"/>
      <c r="C8" s="58"/>
      <c r="D8" s="72"/>
      <c r="E8" s="72"/>
      <c r="F8" s="72"/>
      <c r="H8" s="2"/>
      <c r="I8" s="55" t="s">
        <v>86</v>
      </c>
      <c r="J8" s="55"/>
      <c r="K8" s="55"/>
      <c r="L8" s="55"/>
    </row>
    <row r="9" spans="2:13" ht="66.599999999999994" customHeight="1" thickTop="1" thickBot="1" x14ac:dyDescent="0.35">
      <c r="B9" s="20"/>
      <c r="C9" s="20"/>
      <c r="D9" s="20"/>
      <c r="E9" s="20"/>
      <c r="F9" s="20"/>
      <c r="I9" s="55" t="s">
        <v>89</v>
      </c>
      <c r="J9" s="55"/>
      <c r="K9" s="55"/>
      <c r="L9" s="55"/>
    </row>
    <row r="10" spans="2:13" ht="37.200000000000003" customHeight="1" thickTop="1" x14ac:dyDescent="0.3">
      <c r="B10" s="41"/>
      <c r="C10" s="41"/>
      <c r="D10" s="41"/>
      <c r="E10" s="41"/>
      <c r="F10" s="41"/>
      <c r="H10" s="22" t="s">
        <v>58</v>
      </c>
      <c r="I10" s="64" t="s">
        <v>87</v>
      </c>
      <c r="J10" s="64"/>
      <c r="K10" s="64"/>
      <c r="L10" s="64"/>
      <c r="M10" s="15"/>
    </row>
    <row r="11" spans="2:13" s="15" customFormat="1" ht="53.4" customHeight="1" x14ac:dyDescent="0.3">
      <c r="B11" s="51" t="s">
        <v>8</v>
      </c>
      <c r="C11" s="51"/>
      <c r="D11" s="51"/>
      <c r="E11" s="51"/>
      <c r="F11" s="14"/>
      <c r="G11" s="14"/>
      <c r="H11" s="14"/>
      <c r="I11" s="14"/>
      <c r="J11" s="14"/>
      <c r="K11" s="14"/>
      <c r="L11" s="14"/>
      <c r="M11" s="14"/>
    </row>
    <row r="12" spans="2:13" ht="30" customHeight="1" x14ac:dyDescent="0.3">
      <c r="B12" s="9" t="s">
        <v>13</v>
      </c>
      <c r="C12" s="12" t="s">
        <v>14</v>
      </c>
      <c r="D12" s="13" t="s">
        <v>88</v>
      </c>
      <c r="E12" s="25" t="s">
        <v>29</v>
      </c>
      <c r="F12" s="13" t="s">
        <v>28</v>
      </c>
      <c r="G12" s="13" t="s">
        <v>20</v>
      </c>
      <c r="H12" s="13" t="s">
        <v>21</v>
      </c>
      <c r="I12" s="13" t="s">
        <v>22</v>
      </c>
      <c r="J12" s="13" t="s">
        <v>23</v>
      </c>
      <c r="K12" s="13" t="s">
        <v>24</v>
      </c>
      <c r="L12" s="13" t="s">
        <v>26</v>
      </c>
    </row>
    <row r="13" spans="2:13" ht="30" customHeight="1" x14ac:dyDescent="0.3">
      <c r="B13" s="5">
        <f>ROW($A1)</f>
        <v>1</v>
      </c>
      <c r="C13" s="36" t="s">
        <v>92</v>
      </c>
      <c r="D13" s="8"/>
      <c r="E13" s="18" t="s">
        <v>90</v>
      </c>
      <c r="F13" s="6"/>
    </row>
    <row r="14" spans="2:13" ht="42.6" customHeight="1" x14ac:dyDescent="0.3">
      <c r="B14" s="5">
        <f>ROW($A2)</f>
        <v>2</v>
      </c>
      <c r="C14" s="36" t="s">
        <v>94</v>
      </c>
      <c r="D14" s="16"/>
      <c r="E14" s="44" t="s">
        <v>93</v>
      </c>
      <c r="F14" s="7"/>
    </row>
    <row r="15" spans="2:13" ht="42.6" customHeight="1" x14ac:dyDescent="0.3">
      <c r="B15" s="28" t="s">
        <v>99</v>
      </c>
      <c r="C15" s="36"/>
      <c r="D15" s="16"/>
      <c r="E15" s="44"/>
      <c r="F15" s="7"/>
    </row>
    <row r="16" spans="2:13" ht="52.8" customHeight="1" x14ac:dyDescent="0.3">
      <c r="B16" s="5">
        <f>ROW($A3)</f>
        <v>3</v>
      </c>
      <c r="C16" s="12" t="s">
        <v>95</v>
      </c>
      <c r="D16" s="8"/>
      <c r="E16" s="18" t="s">
        <v>90</v>
      </c>
      <c r="F16" s="7"/>
    </row>
    <row r="17" spans="2:12" ht="30" customHeight="1" x14ac:dyDescent="0.3">
      <c r="B17" s="5">
        <f>ROW($A4)</f>
        <v>4</v>
      </c>
      <c r="C17" s="36" t="s">
        <v>96</v>
      </c>
      <c r="D17" s="8"/>
      <c r="E17" s="18" t="s">
        <v>90</v>
      </c>
      <c r="F17" s="7"/>
    </row>
    <row r="18" spans="2:12" ht="30" customHeight="1" x14ac:dyDescent="0.3">
      <c r="B18" t="s">
        <v>2</v>
      </c>
      <c r="C18" s="11" t="str">
        <f>"DOCUMENTOS DEL PROCEDIMIENTO: "&amp;SUBTOTAL(103,Inventario[Tipo de documento])</f>
        <v>DOCUMENTOS DEL PROCEDIMIENTO: 4</v>
      </c>
      <c r="D18" s="10"/>
      <c r="E18" s="10"/>
      <c r="F18" s="10"/>
      <c r="G18" s="10"/>
      <c r="I18" s="19"/>
      <c r="J18" s="19"/>
      <c r="K18" s="19"/>
      <c r="L18" s="19"/>
    </row>
    <row r="19" spans="2:12" ht="30" customHeight="1" thickBot="1" x14ac:dyDescent="0.35"/>
    <row r="20" spans="2:12" ht="48" customHeight="1" thickBot="1" x14ac:dyDescent="0.35">
      <c r="B20" s="26" t="s">
        <v>30</v>
      </c>
      <c r="C20" s="17" t="s">
        <v>91</v>
      </c>
      <c r="D20" s="60" t="s">
        <v>90</v>
      </c>
      <c r="E20" s="60"/>
      <c r="F20" s="60"/>
      <c r="G20" s="60"/>
      <c r="H20" s="60"/>
    </row>
    <row r="21" spans="2:12" ht="36.6" customHeight="1" thickTop="1" thickBot="1" x14ac:dyDescent="0.35">
      <c r="C21" s="17" t="s">
        <v>98</v>
      </c>
      <c r="D21" s="61" t="s">
        <v>97</v>
      </c>
      <c r="E21" s="61"/>
      <c r="F21" s="61"/>
      <c r="G21" s="61"/>
      <c r="H21" s="61"/>
    </row>
    <row r="22" spans="2:12" ht="39.6" customHeight="1" x14ac:dyDescent="0.3"/>
    <row r="26" spans="2:12" ht="30" customHeight="1" x14ac:dyDescent="0.3">
      <c r="C26" s="48"/>
    </row>
  </sheetData>
  <dataConsolidate/>
  <mergeCells count="24">
    <mergeCell ref="B1:I1"/>
    <mergeCell ref="I10:L10"/>
    <mergeCell ref="I3:L3"/>
    <mergeCell ref="I4:L5"/>
    <mergeCell ref="I6:L6"/>
    <mergeCell ref="I7:L7"/>
    <mergeCell ref="I8:L8"/>
    <mergeCell ref="I9:L9"/>
    <mergeCell ref="B5:B6"/>
    <mergeCell ref="B7:B8"/>
    <mergeCell ref="B2:D2"/>
    <mergeCell ref="J2:K2"/>
    <mergeCell ref="D20:H20"/>
    <mergeCell ref="D21:H21"/>
    <mergeCell ref="E2:F2"/>
    <mergeCell ref="D3:F4"/>
    <mergeCell ref="D7:F8"/>
    <mergeCell ref="D5:F6"/>
    <mergeCell ref="B11:E11"/>
    <mergeCell ref="G2:H2"/>
    <mergeCell ref="C7:C8"/>
    <mergeCell ref="C3:C4"/>
    <mergeCell ref="C5:C6"/>
    <mergeCell ref="B3:B4"/>
  </mergeCells>
  <phoneticPr fontId="1" type="noConversion"/>
  <dataValidations xWindow="1124" yWindow="478" count="18">
    <dataValidation allowBlank="1" showInputMessage="1" showErrorMessage="1" prompt="El valor estimado de las tasas necesarias para la tramitación actual._x000a_" sqref="B2:D2" xr:uid="{00000000-0002-0000-0100-000001000000}"/>
    <dataValidation allowBlank="1" showInputMessage="1" showErrorMessage="1" prompt="Escriba la fecha de presentación del trámite para su seguimiento en la celda de la derecha" sqref="J2:K2" xr:uid="{00000000-0002-0000-0100-000003000000}"/>
    <dataValidation allowBlank="1" showInputMessage="1" showErrorMessage="1" prompt="Escriba la fecha de presentación del trámite para su seguimiento en esta celda" sqref="L2" xr:uid="{00000000-0002-0000-0100-000004000000}"/>
    <dataValidation allowBlank="1" showInputMessage="1" showErrorMessage="1" prompt="Escriba el nombre y cargo del ténico o persona representante del Ayuntamiento que realiza el trámite en la celda de la derecha." sqref="C3:C4" xr:uid="{00000000-0002-0000-0100-000005000000}"/>
    <dataValidation allowBlank="1" showInputMessage="1" showErrorMessage="1" prompt="Escriba la dirección para la presentación del trámite de forma presencial o el nombre del organismo competente en su resolución en caso de que esto se modifique." sqref="C5:C6" xr:uid="{00000000-0002-0000-0100-000006000000}"/>
    <dataValidation allowBlank="1" showErrorMessage="1" sqref="A1 H10" xr:uid="{00000000-0002-0000-0100-00000F000000}"/>
    <dataValidation errorStyle="warning" allowBlank="1" showInputMessage="1" showErrorMessage="1" error="Seleccione la sala/área de la lista y escriba una nueva en la hoja de cálculo Búsqueda de sala. Seleccione CANCELAR, presione ALT+FLECHA ABAJO para ver opciones y, después, FLECHA ABAJO y ENTRAR para realizar la selección." sqref="D13:D17 C16" xr:uid="{00000000-0002-0000-0100-00001D000000}"/>
    <dataValidation allowBlank="1" showInputMessage="1" showErrorMessage="1" errorTitle="Datos no válidos" error="Seleccione una entrada de la lista. Para agregar o cambiar elementos, use la tabla Sala/área de la hoja de cálculo de búsqueda de salas. " sqref="B13:B14 B16:B17" xr:uid="{00000000-0002-0000-0100-00001E000000}"/>
    <dataValidation allowBlank="1" showInputMessage="1" showErrorMessage="1" prompt="Esta normativa debe ser revisada periodicamente, ya que es posible que nueva legislación haya sido aprobada desde la realización de este archivo de trámite. Se recomienda revisar este apartado cada vez que se inicie un nuevo trámite." sqref="H3" xr:uid="{2ABDC5F0-626A-4614-A709-1197616EDEF1}"/>
    <dataValidation allowBlank="1" showErrorMessage="1" prompt="_x000a_" sqref="H12:L12" xr:uid="{00000000-0002-0000-0100-00001A000000}"/>
    <dataValidation errorStyle="warning" allowBlank="1" showInputMessage="1" showErrorMessage="1" error="Seleccione Sí o No en la lista para indicar si hay una foto del elemento. Seleccione CANCELAR, presione ALT+FLECHA ABAJO para ver las opciones, y después use la tecla de FLECHA ABAJO y ENTRAR para realizar una selección" sqref="H13:H17" xr:uid="{00000000-0002-0000-0100-00001C000000}"/>
    <dataValidation allowBlank="1" showInputMessage="1" showErrorMessage="1" prompt="Acceda a esta url. A continuación haga clic en &quot;Presentación electrónica general&quot; y después en &quot;Nueva solicitud&quot;. Se deberá contar con firma electrónica para la realización del trámite por esta vía." sqref="C7:C8" xr:uid="{CCF761E2-50E8-4F2A-B6B8-838E0A319794}"/>
    <dataValidation allowBlank="1" showInputMessage="1" showErrorMessage="1" prompt="A continuación se presenta toda la documentación posible que puede llevar asociada el trámite. Elimine las filas que no sean pertinentes en su caso específico para configurar su listado personalizado." sqref="B11:E11" xr:uid="{93B09E29-6C70-4459-82B5-7E4D98529EA7}"/>
    <dataValidation allowBlank="1" showInputMessage="1" showErrorMessage="1" prompt="Al entrar en la página web, haga clic en “Esquema del procedimiento Autorización Ambiental Unificada” y posteriormente en “esquemaAAU, Descargar PDF”" sqref="D22:H22" xr:uid="{A5959C2B-C30E-433B-B0FB-CB7711C0A22F}"/>
    <dataValidation allowBlank="1" showInputMessage="1" showErrorMessage="1" prompt="Acceda a esta url. A continuación haga clic en &quot;Nueva solicitud&quot;. Se deberá contar con firma electrónica para la realización del trámite por esta vía." sqref="D7:F8" xr:uid="{14FC19A7-5B69-4B14-947D-C398DDAAB960}"/>
    <dataValidation allowBlank="1" showInputMessage="1" showErrorMessage="1" prompt="Acceda a esta url. Depués haga clic en &quot;Cómo realizar el trámite&quot; y en el apartado &quot;Formularios&quot; haga clic en &quot;Comunicación sobre información de la estación depuradora de aguas residuales (EDAR)&quot; para su descarga." sqref="E13" xr:uid="{3EF0F958-2B55-49FF-9209-AFA676B98DCB}"/>
    <dataValidation allowBlank="1" showInputMessage="1" showErrorMessage="1" prompt="Acceda a esta url. Depués haga clic en &quot;Cómo realizar el trámite&quot; y en el apartado &quot;Formularios&quot; haga clic en &quot;Documento de identificación para el traslado de residuos&quot; para su descarga." sqref="E16" xr:uid="{A9A427DF-00B4-494C-84C6-4BDADB6DA577}"/>
    <dataValidation allowBlank="1" showInputMessage="1" showErrorMessage="1" prompt="Acceda a esta url. Depués haga clic en &quot;Cómo realizar el trámite&quot; y en el apartado &quot;Formularios&quot; haga clic en &quot;Contrato de tratamiento de residuos&quot; para su descarga." sqref="E17" xr:uid="{D224EC2B-D73E-4B7E-A26B-BBF600A631BA}"/>
  </dataValidations>
  <hyperlinks>
    <hyperlink ref="D20" r:id="rId1" location="toc-informaci-n-general" xr:uid="{49079BC0-E704-4FA5-B2CB-CBC65BE663FA}"/>
    <hyperlink ref="D7" r:id="rId2" xr:uid="{3318BAB9-9620-407B-B3E0-81B209C82C78}"/>
    <hyperlink ref="E16" r:id="rId3" location="toc-informaci-n-general" xr:uid="{C1D63F77-DD1F-41B9-A8CE-D071F669F791}"/>
    <hyperlink ref="E17" r:id="rId4" location="toc-informaci-n-general" xr:uid="{62094592-8E20-4ECC-A088-86D9E2A4FE61}"/>
    <hyperlink ref="D21" r:id="rId5" xr:uid="{6752AD75-74A6-4620-80EC-53929723A315}"/>
  </hyperlinks>
  <printOptions horizontalCentered="1"/>
  <pageMargins left="0.25" right="0.25" top="0.75" bottom="0.75" header="0.3" footer="0.3"/>
  <pageSetup paperSize="9" fitToHeight="0" orientation="landscape" r:id="rId6"/>
  <headerFooter differentFirst="1">
    <oddFooter>Page &amp;P of &amp;N</oddFooter>
  </headerFooter>
  <ignoredErrors>
    <ignoredError sqref="B15:B17" calculatedColumn="1"/>
  </ignoredErrors>
  <drawing r:id="rId7"/>
  <tableParts count="1">
    <tablePart r:id="rId8"/>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D7E9A-169A-4988-88AC-EF438FF744CA}">
  <sheetPr>
    <tabColor theme="3"/>
    <pageSetUpPr autoPageBreaks="0" fitToPage="1"/>
  </sheetPr>
  <dimension ref="B1:M20"/>
  <sheetViews>
    <sheetView showGridLines="0" zoomScale="70" zoomScaleNormal="70" workbookViewId="0">
      <selection activeCell="R9" sqref="R9"/>
    </sheetView>
  </sheetViews>
  <sheetFormatPr baseColWidth="10" defaultColWidth="9.109375" defaultRowHeight="30" customHeight="1" x14ac:dyDescent="0.3"/>
  <cols>
    <col min="1" max="1" width="2.6640625" customWidth="1"/>
    <col min="2" max="2" width="27.109375" customWidth="1"/>
    <col min="3" max="3" width="51" customWidth="1"/>
    <col min="4" max="4" width="29" customWidth="1"/>
    <col min="5" max="5" width="24.6640625" customWidth="1"/>
    <col min="6" max="6" width="19.44140625" customWidth="1"/>
    <col min="7" max="7" width="13.33203125" customWidth="1"/>
    <col min="8" max="8" width="32.21875" customWidth="1"/>
    <col min="9" max="11" width="18.5546875" customWidth="1"/>
    <col min="12" max="12" width="17.77734375" customWidth="1"/>
    <col min="13" max="13" width="2.6640625" customWidth="1"/>
  </cols>
  <sheetData>
    <row r="1" spans="2:13" ht="65.099999999999994" customHeight="1" x14ac:dyDescent="0.3">
      <c r="B1" s="51" t="s">
        <v>128</v>
      </c>
      <c r="C1" s="51"/>
      <c r="D1" s="51"/>
      <c r="E1" s="51"/>
      <c r="F1" s="51"/>
      <c r="G1" s="51"/>
      <c r="H1" s="51"/>
      <c r="I1" s="1" t="s">
        <v>129</v>
      </c>
      <c r="L1" s="41" t="s">
        <v>3</v>
      </c>
    </row>
    <row r="2" spans="2:13" ht="30" customHeight="1" thickBot="1" x14ac:dyDescent="0.35">
      <c r="B2" s="56"/>
      <c r="C2" s="56"/>
      <c r="D2" s="56"/>
      <c r="E2" s="73"/>
      <c r="F2" s="73"/>
      <c r="G2" s="73"/>
      <c r="H2" s="73"/>
      <c r="I2" s="3"/>
      <c r="J2" s="57" t="s">
        <v>6</v>
      </c>
      <c r="K2" s="57"/>
      <c r="L2" s="3">
        <f ca="1">TODAY()</f>
        <v>45236</v>
      </c>
    </row>
    <row r="3" spans="2:13" ht="60" customHeight="1" thickTop="1" thickBot="1" x14ac:dyDescent="0.35">
      <c r="B3" s="53" t="s">
        <v>0</v>
      </c>
      <c r="C3" s="58" t="s">
        <v>10</v>
      </c>
      <c r="D3" s="59" t="s">
        <v>11</v>
      </c>
      <c r="E3" s="59"/>
      <c r="F3" s="59"/>
      <c r="H3" s="22" t="s">
        <v>105</v>
      </c>
      <c r="I3" s="55" t="s">
        <v>140</v>
      </c>
      <c r="J3" s="55"/>
      <c r="K3" s="55"/>
      <c r="L3" s="55"/>
    </row>
    <row r="4" spans="2:13" ht="13.2" customHeight="1" thickTop="1" thickBot="1" x14ac:dyDescent="0.35">
      <c r="B4" s="53"/>
      <c r="C4" s="58"/>
      <c r="D4" s="59"/>
      <c r="E4" s="59"/>
      <c r="F4" s="59"/>
      <c r="H4" s="2"/>
      <c r="I4" s="2"/>
      <c r="J4" s="2"/>
      <c r="K4" s="2"/>
      <c r="L4" s="2"/>
    </row>
    <row r="5" spans="2:13" ht="99" customHeight="1" thickTop="1" thickBot="1" x14ac:dyDescent="0.35">
      <c r="B5" s="41" t="s">
        <v>1</v>
      </c>
      <c r="C5" s="42" t="s">
        <v>100</v>
      </c>
      <c r="D5" s="70" t="s">
        <v>141</v>
      </c>
      <c r="E5" s="70"/>
      <c r="F5" s="70"/>
    </row>
    <row r="6" spans="2:13" ht="33.6" customHeight="1" thickTop="1" thickBot="1" x14ac:dyDescent="0.35">
      <c r="B6" s="53" t="s">
        <v>27</v>
      </c>
      <c r="C6" s="58" t="s">
        <v>103</v>
      </c>
      <c r="D6" s="71" t="s">
        <v>130</v>
      </c>
      <c r="E6" s="72"/>
      <c r="F6" s="72"/>
      <c r="H6" s="47" t="s">
        <v>113</v>
      </c>
      <c r="I6" s="55" t="s">
        <v>139</v>
      </c>
      <c r="J6" s="55"/>
      <c r="K6" s="55"/>
      <c r="L6" s="55"/>
    </row>
    <row r="7" spans="2:13" ht="19.2" customHeight="1" thickTop="1" thickBot="1" x14ac:dyDescent="0.35">
      <c r="B7" s="53"/>
      <c r="C7" s="58"/>
      <c r="D7" s="72"/>
      <c r="E7" s="72"/>
      <c r="F7" s="72"/>
      <c r="H7" s="2"/>
      <c r="I7" s="23"/>
      <c r="J7" s="23"/>
      <c r="K7" s="23"/>
      <c r="L7" s="23"/>
    </row>
    <row r="8" spans="2:13" ht="25.2" customHeight="1" thickTop="1" x14ac:dyDescent="0.3">
      <c r="B8" s="41"/>
      <c r="C8" s="41"/>
      <c r="D8" s="41"/>
      <c r="E8" s="41"/>
      <c r="F8" s="41"/>
      <c r="H8" s="23"/>
      <c r="I8" s="23"/>
      <c r="J8" s="23"/>
      <c r="K8" s="23"/>
      <c r="L8" s="23"/>
    </row>
    <row r="9" spans="2:13" s="15" customFormat="1" ht="53.4" customHeight="1" x14ac:dyDescent="0.3">
      <c r="B9" s="51" t="s">
        <v>106</v>
      </c>
      <c r="C9" s="51"/>
      <c r="D9" s="51"/>
      <c r="E9" s="51"/>
      <c r="F9" s="14"/>
      <c r="G9" s="14"/>
      <c r="H9" s="14"/>
      <c r="I9" s="14"/>
      <c r="J9" s="14"/>
      <c r="K9" s="14"/>
      <c r="L9" s="14"/>
      <c r="M9" s="14"/>
    </row>
    <row r="10" spans="2:13" ht="30" customHeight="1" x14ac:dyDescent="0.3">
      <c r="B10" s="9" t="s">
        <v>13</v>
      </c>
      <c r="C10" s="12" t="s">
        <v>134</v>
      </c>
      <c r="D10" s="13" t="s">
        <v>20</v>
      </c>
      <c r="E10" s="25" t="s">
        <v>21</v>
      </c>
      <c r="F10" s="13" t="s">
        <v>88</v>
      </c>
      <c r="G10" s="13" t="s">
        <v>22</v>
      </c>
      <c r="H10" s="13" t="s">
        <v>138</v>
      </c>
      <c r="I10" s="13" t="s">
        <v>33</v>
      </c>
      <c r="J10" s="13" t="s">
        <v>23</v>
      </c>
      <c r="K10" s="13" t="s">
        <v>24</v>
      </c>
      <c r="L10" s="13" t="s">
        <v>26</v>
      </c>
    </row>
    <row r="11" spans="2:13" ht="35.4" customHeight="1" x14ac:dyDescent="0.3">
      <c r="B11" s="5">
        <f t="shared" ref="B11:B14" si="0">ROW($A1)</f>
        <v>1</v>
      </c>
      <c r="C11" s="50" t="s">
        <v>135</v>
      </c>
      <c r="D11" s="8"/>
      <c r="E11" s="18"/>
      <c r="F11" s="6"/>
    </row>
    <row r="12" spans="2:13" ht="31.2" customHeight="1" x14ac:dyDescent="0.3">
      <c r="B12" s="5">
        <f t="shared" si="0"/>
        <v>2</v>
      </c>
      <c r="C12" s="50" t="s">
        <v>136</v>
      </c>
      <c r="D12" s="16"/>
      <c r="E12" s="18"/>
      <c r="F12" s="7"/>
    </row>
    <row r="13" spans="2:13" ht="27.6" customHeight="1" x14ac:dyDescent="0.3">
      <c r="B13" s="5">
        <f t="shared" si="0"/>
        <v>3</v>
      </c>
      <c r="C13" s="50" t="s">
        <v>137</v>
      </c>
      <c r="D13" s="8"/>
      <c r="E13" s="24"/>
      <c r="F13" s="7"/>
    </row>
    <row r="14" spans="2:13" ht="34.200000000000003" customHeight="1" x14ac:dyDescent="0.3">
      <c r="B14" s="5">
        <f t="shared" si="0"/>
        <v>4</v>
      </c>
      <c r="C14" s="50" t="s">
        <v>142</v>
      </c>
      <c r="D14" s="8"/>
      <c r="E14" s="24"/>
      <c r="F14" s="7"/>
    </row>
    <row r="15" spans="2:13" ht="36" customHeight="1" x14ac:dyDescent="0.3">
      <c r="B15" s="5">
        <f>ROW($A5)</f>
        <v>5</v>
      </c>
      <c r="C15" s="50" t="s">
        <v>131</v>
      </c>
      <c r="D15" s="8"/>
      <c r="E15" s="24"/>
      <c r="F15" s="7"/>
    </row>
    <row r="16" spans="2:13" ht="42" customHeight="1" x14ac:dyDescent="0.3">
      <c r="B16" s="5">
        <f t="shared" ref="B16:B17" si="1">ROW($A6)</f>
        <v>6</v>
      </c>
      <c r="C16" s="50" t="s">
        <v>132</v>
      </c>
      <c r="D16" s="8"/>
      <c r="E16" s="24"/>
      <c r="F16" s="7"/>
    </row>
    <row r="17" spans="2:12" ht="37.799999999999997" customHeight="1" x14ac:dyDescent="0.3">
      <c r="B17" s="5">
        <f t="shared" si="1"/>
        <v>7</v>
      </c>
      <c r="C17" s="50" t="s">
        <v>133</v>
      </c>
      <c r="D17" s="8"/>
      <c r="E17" s="24"/>
      <c r="F17" s="7"/>
    </row>
    <row r="18" spans="2:12" ht="30" customHeight="1" x14ac:dyDescent="0.3">
      <c r="B18" t="s">
        <v>2</v>
      </c>
      <c r="C18" s="11" t="str">
        <f>"DATOS PARA APLICACIÓN AL PROGRAMA: "&amp;SUBTOTAL(103,Inventario59[Tipo de dato])</f>
        <v>DATOS PARA APLICACIÓN AL PROGRAMA: 7</v>
      </c>
      <c r="D18" s="10"/>
      <c r="E18" s="10"/>
      <c r="F18" s="10"/>
      <c r="G18" s="10"/>
      <c r="I18" s="19"/>
      <c r="J18" s="19"/>
      <c r="K18" s="19"/>
      <c r="L18" s="19"/>
    </row>
    <row r="19" spans="2:12" ht="30" customHeight="1" thickBot="1" x14ac:dyDescent="0.35"/>
    <row r="20" spans="2:12" ht="30" customHeight="1" thickBot="1" x14ac:dyDescent="0.35">
      <c r="C20" s="17" t="s">
        <v>119</v>
      </c>
      <c r="D20" s="75" t="s">
        <v>143</v>
      </c>
      <c r="E20" s="75"/>
      <c r="F20" s="75"/>
      <c r="G20" s="75"/>
      <c r="H20" s="75"/>
    </row>
  </sheetData>
  <dataConsolidate/>
  <mergeCells count="16">
    <mergeCell ref="B9:E9"/>
    <mergeCell ref="B1:H1"/>
    <mergeCell ref="D20:H20"/>
    <mergeCell ref="D5:F5"/>
    <mergeCell ref="I6:L6"/>
    <mergeCell ref="B6:B7"/>
    <mergeCell ref="C6:C7"/>
    <mergeCell ref="D6:F7"/>
    <mergeCell ref="B2:D2"/>
    <mergeCell ref="E2:F2"/>
    <mergeCell ref="G2:H2"/>
    <mergeCell ref="J2:K2"/>
    <mergeCell ref="B3:B4"/>
    <mergeCell ref="C3:C4"/>
    <mergeCell ref="D3:F4"/>
    <mergeCell ref="I3:L3"/>
  </mergeCells>
  <dataValidations count="9">
    <dataValidation allowBlank="1" showInputMessage="1" showErrorMessage="1" errorTitle="Datos no válidos" error="Seleccione una entrada de la lista. Para agregar o cambiar elementos, use la tabla Sala/área de la hoja de cálculo de búsqueda de salas. " sqref="B11:B17" xr:uid="{02603F2E-7288-4E0A-8F10-8C0ECA39A5FE}"/>
    <dataValidation errorStyle="warning" allowBlank="1" showInputMessage="1" showErrorMessage="1" error="Seleccione Sí o No en la lista para indicar si hay una foto del elemento. Seleccione CANCELAR, presione ALT+FLECHA ABAJO para ver las opciones, y después use la tecla de FLECHA ABAJO y ENTRAR para realizar una selección" sqref="H11:H17" xr:uid="{D7AF1B87-65EF-4EA1-8699-7FE2A4B02057}"/>
    <dataValidation allowBlank="1" showInputMessage="1" showErrorMessage="1" prompt="Escriba la fecha de presentación del trámite para su seguimiento en la celda de la derecha" sqref="J2:K2" xr:uid="{6F822551-D140-4E10-85C3-86239DDA6624}"/>
    <dataValidation allowBlank="1" showInputMessage="1" showErrorMessage="1" prompt="Escriba la fecha de presentación del trámite para su seguimiento en esta celda" sqref="L2" xr:uid="{035B4281-665F-4EE8-AE44-C847BAECC790}"/>
    <dataValidation allowBlank="1" showInputMessage="1" showErrorMessage="1" prompt="Escriba el nombre y cargo del ténico o persona representante del Ayuntamiento que realiza el trámite en la celda de la derecha." sqref="C3:C4" xr:uid="{361E8EC1-E69E-493B-9678-FD36D57831A3}"/>
    <dataValidation allowBlank="1" showInputMessage="1" showErrorMessage="1" prompt="Escriba los datos de contacto de la persona responsable del Programa en caso de que esto se modifique." sqref="C5" xr:uid="{A99E6120-5BD0-4006-939B-4CD22771D1B8}"/>
    <dataValidation allowBlank="1" showErrorMessage="1" sqref="A1 H8" xr:uid="{BD9A5419-A458-4B8C-8AF9-DE08AC4A1821}"/>
    <dataValidation errorStyle="warning" allowBlank="1" showInputMessage="1" showErrorMessage="1" error="Seleccione la sala/área de la lista y escriba una nueva en la hoja de cálculo Búsqueda de sala. Seleccione CANCELAR, presione ALT+FLECHA ABAJO para ver opciones y, después, FLECHA ABAJO y ENTRAR para realizar la selección." sqref="D11:D17" xr:uid="{9CB91714-C5B5-4D75-8F29-1D6465B4BA81}"/>
    <dataValidation allowBlank="1" showErrorMessage="1" prompt="_x000a_" sqref="H10:L10" xr:uid="{13354742-9012-4837-8DAA-0E1750B1D09A}"/>
  </dataValidations>
  <hyperlinks>
    <hyperlink ref="D6" r:id="rId1" xr:uid="{08B1338F-3055-4F6A-A2F9-EE56401BA042}"/>
  </hyperlinks>
  <printOptions horizontalCentered="1"/>
  <pageMargins left="0.25" right="0.25" top="0.75" bottom="0.75" header="0.3" footer="0.3"/>
  <pageSetup paperSize="9" fitToHeight="0" orientation="landscape" r:id="rId2"/>
  <headerFooter differentFirst="1">
    <oddFooter>Page &amp;P of &amp;N</oddFooter>
  </headerFooter>
  <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3c82b7-dc23-46ec-b2ba-79e780524da0" xsi:nil="true"/>
    <lcf76f155ced4ddcb4097134ff3c332f xmlns="70dc36dc-af84-43f5-815d-b5ed325d359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BFA5625A5989D4C8D8D0BF87B6995FD" ma:contentTypeVersion="14" ma:contentTypeDescription="Crear nuevo documento." ma:contentTypeScope="" ma:versionID="b9c4a9126ad28510ae7c8a9c75af3fe1">
  <xsd:schema xmlns:xsd="http://www.w3.org/2001/XMLSchema" xmlns:xs="http://www.w3.org/2001/XMLSchema" xmlns:p="http://schemas.microsoft.com/office/2006/metadata/properties" xmlns:ns2="70dc36dc-af84-43f5-815d-b5ed325d3591" xmlns:ns3="853c82b7-dc23-46ec-b2ba-79e780524da0" targetNamespace="http://schemas.microsoft.com/office/2006/metadata/properties" ma:root="true" ma:fieldsID="ad113d0f05f69a44533d1e82f3bf5d1a" ns2:_="" ns3:_="">
    <xsd:import namespace="70dc36dc-af84-43f5-815d-b5ed325d3591"/>
    <xsd:import namespace="853c82b7-dc23-46ec-b2ba-79e780524da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dc36dc-af84-43f5-815d-b5ed325d35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9343786-2f47-4ae8-905f-4c906bc7bfc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3c82b7-dc23-46ec-b2ba-79e780524da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aa310fa-f920-478d-8abb-1ff5e5f22771}" ma:internalName="TaxCatchAll" ma:showField="CatchAllData" ma:web="853c82b7-dc23-46ec-b2ba-79e780524da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82C69C-5726-4515-B550-312683965BD9}">
  <ds:schemaRefs>
    <ds:schemaRef ds:uri="http://schemas.microsoft.com/office/2006/metadata/properties"/>
    <ds:schemaRef ds:uri="http://schemas.microsoft.com/office/infopath/2007/PartnerControls"/>
    <ds:schemaRef ds:uri="853c82b7-dc23-46ec-b2ba-79e780524da0"/>
    <ds:schemaRef ds:uri="70dc36dc-af84-43f5-815d-b5ed325d3591"/>
  </ds:schemaRefs>
</ds:datastoreItem>
</file>

<file path=customXml/itemProps2.xml><?xml version="1.0" encoding="utf-8"?>
<ds:datastoreItem xmlns:ds="http://schemas.openxmlformats.org/officeDocument/2006/customXml" ds:itemID="{21359AD7-4A50-4F5A-AFEA-3B348CB0A406}">
  <ds:schemaRefs>
    <ds:schemaRef ds:uri="http://schemas.microsoft.com/sharepoint/v3/contenttype/forms"/>
  </ds:schemaRefs>
</ds:datastoreItem>
</file>

<file path=customXml/itemProps3.xml><?xml version="1.0" encoding="utf-8"?>
<ds:datastoreItem xmlns:ds="http://schemas.openxmlformats.org/officeDocument/2006/customXml" ds:itemID="{D403085A-540F-4A65-ABFB-6F2308BC9B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dc36dc-af84-43f5-815d-b5ed325d3591"/>
    <ds:schemaRef ds:uri="853c82b7-dc23-46ec-b2ba-79e780524d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45</vt:i4>
      </vt:variant>
    </vt:vector>
  </HeadingPairs>
  <TitlesOfParts>
    <vt:vector size="52" baseType="lpstr">
      <vt:lpstr>Búsqueda de trámite</vt:lpstr>
      <vt:lpstr>Tipos de cuencas</vt:lpstr>
      <vt:lpstr>DAV</vt:lpstr>
      <vt:lpstr>AUT</vt:lpstr>
      <vt:lpstr>13004B</vt:lpstr>
      <vt:lpstr>LOD</vt:lpstr>
      <vt:lpstr>13003A</vt:lpstr>
      <vt:lpstr>'13003A'!ColumnTitle1</vt:lpstr>
      <vt:lpstr>'13004B'!ColumnTitle1</vt:lpstr>
      <vt:lpstr>AUT!ColumnTitle1</vt:lpstr>
      <vt:lpstr>DAV!ColumnTitle1</vt:lpstr>
      <vt:lpstr>'Tipos de cuencas'!ColumnTitle1</vt:lpstr>
      <vt:lpstr>ColumnTitle1</vt:lpstr>
      <vt:lpstr>'13003A'!ColumnTitle2</vt:lpstr>
      <vt:lpstr>'13004B'!ColumnTitle2</vt:lpstr>
      <vt:lpstr>AUT!ColumnTitle2</vt:lpstr>
      <vt:lpstr>DAV!ColumnTitle2</vt:lpstr>
      <vt:lpstr>'Tipos de cuencas'!ColumnTitle2</vt:lpstr>
      <vt:lpstr>ColumnTitle2</vt:lpstr>
      <vt:lpstr>'13003A'!RoomList</vt:lpstr>
      <vt:lpstr>'13004B'!RoomList</vt:lpstr>
      <vt:lpstr>AUT!RoomList</vt:lpstr>
      <vt:lpstr>DAV!RoomList</vt:lpstr>
      <vt:lpstr>'Tipos de cuencas'!RoomList</vt:lpstr>
      <vt:lpstr>RoomList</vt:lpstr>
      <vt:lpstr>'13003A'!RowTitleRegion1..E2</vt:lpstr>
      <vt:lpstr>'13004B'!RowTitleRegion1..E2</vt:lpstr>
      <vt:lpstr>AUT!RowTitleRegion1..E2</vt:lpstr>
      <vt:lpstr>DAV!RowTitleRegion1..E2</vt:lpstr>
      <vt:lpstr>RowTitleRegion1..E2</vt:lpstr>
      <vt:lpstr>'13003A'!RowTitleRegion2..I2</vt:lpstr>
      <vt:lpstr>'13004B'!RowTitleRegion2..I2</vt:lpstr>
      <vt:lpstr>AUT!RowTitleRegion2..I2</vt:lpstr>
      <vt:lpstr>DAV!RowTitleRegion2..I2</vt:lpstr>
      <vt:lpstr>RowTitleRegion2..I2</vt:lpstr>
      <vt:lpstr>'13003A'!RowTitleRegion3..D8</vt:lpstr>
      <vt:lpstr>'13004B'!RowTitleRegion3..D8</vt:lpstr>
      <vt:lpstr>AUT!RowTitleRegion3..D8</vt:lpstr>
      <vt:lpstr>DAV!RowTitleRegion3..D8</vt:lpstr>
      <vt:lpstr>RowTitleRegion3..D8</vt:lpstr>
      <vt:lpstr>'13003A'!RowTitleRegion4..I8</vt:lpstr>
      <vt:lpstr>'13004B'!RowTitleRegion4..I8</vt:lpstr>
      <vt:lpstr>AUT!RowTitleRegion4..I8</vt:lpstr>
      <vt:lpstr>DAV!RowTitleRegion4..I8</vt:lpstr>
      <vt:lpstr>RowTitleRegion4..I8</vt:lpstr>
      <vt:lpstr>'13003A'!Títulos_a_imprimir</vt:lpstr>
      <vt:lpstr>'13004B'!Títulos_a_imprimir</vt:lpstr>
      <vt:lpstr>AUT!Títulos_a_imprimir</vt:lpstr>
      <vt:lpstr>'Búsqueda de trámite'!Títulos_a_imprimir</vt:lpstr>
      <vt:lpstr>DAV!Títulos_a_imprimir</vt:lpstr>
      <vt:lpstr>LOD!Títulos_a_imprimir</vt:lpstr>
      <vt:lpstr>'Tipos de cuencas'!Títulos_a_imprimir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Proma03</dc:creator>
  <cp:lastModifiedBy>Sara Padilla Gutiérrez</cp:lastModifiedBy>
  <dcterms:created xsi:type="dcterms:W3CDTF">2017-07-30T14:13:04Z</dcterms:created>
  <dcterms:modified xsi:type="dcterms:W3CDTF">2023-11-06T10:31:55Z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0x0101004BFA5625A5989D4C8D8D0BF87B6995FD</vt:lpwstr>
  </property>
  <property fmtid="{D5CDD505-2E9C-101B-9397-08002B2CF9AE}" pid="3" name="MediaServiceImageTags">
    <vt:lpwstr/>
  </property>
</Properties>
</file>