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drawings/drawing2.xml" ContentType="application/vnd.openxmlformats-officedocument.drawing+xml"/>
  <Override PartName="/xl/tables/table4.xml" ContentType="application/vnd.openxmlformats-officedocument.spreadsheetml.table+xml"/>
  <Override PartName="/xl/drawings/drawing3.xml" ContentType="application/vnd.openxmlformats-officedocument.drawing+xml"/>
  <Override PartName="/xl/tables/table5.xml" ContentType="application/vnd.openxmlformats-officedocument.spreadsheetml.table+xml"/>
  <Override PartName="/xl/drawings/drawing4.xml" ContentType="application/vnd.openxmlformats-officedocument.drawing+xml"/>
  <Override PartName="/xl/tables/table6.xml" ContentType="application/vnd.openxmlformats-officedocument.spreadsheetml.table+xml"/>
  <Override PartName="/xl/drawings/drawing5.xml" ContentType="application/vnd.openxmlformats-officedocument.drawing+xml"/>
  <Override PartName="/xl/tables/table7.xml" ContentType="application/vnd.openxmlformats-officedocument.spreadsheetml.table+xml"/>
  <Override PartName="/xl/drawings/drawing6.xml" ContentType="application/vnd.openxmlformats-officedocument.drawing+xml"/>
  <Override PartName="/xl/tables/table8.xml" ContentType="application/vnd.openxmlformats-officedocument.spreadsheetml.table+xml"/>
  <Override PartName="/xl/drawings/drawing7.xml" ContentType="application/vnd.openxmlformats-officedocument.drawing+xml"/>
  <Override PartName="/xl/tables/table9.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codeName="ThisWorkbook"/>
  <mc:AlternateContent xmlns:mc="http://schemas.openxmlformats.org/markup-compatibility/2006">
    <mc:Choice Requires="x15">
      <x15ac:absPath xmlns:x15ac="http://schemas.microsoft.com/office/spreadsheetml/2010/11/ac" url="\\veletados.grx\Usuarios\MA\General\04 SOSTENIBILIDAD\RED GRAMAS\ACTUACIONES\2023\AG GUIA PARA AYUNTAMIENTOS EDAR\GUIA Y ANEXOS DEFINITIVOS\"/>
    </mc:Choice>
  </mc:AlternateContent>
  <xr:revisionPtr revIDLastSave="0" documentId="13_ncr:1_{FBF3CC30-4E9E-4E94-B6A1-07F789900AAD}" xr6:coauthVersionLast="47" xr6:coauthVersionMax="47" xr10:uidLastSave="{00000000-0000-0000-0000-000000000000}"/>
  <bookViews>
    <workbookView xWindow="28680" yWindow="-120" windowWidth="29040" windowHeight="15720" activeTab="1" xr2:uid="{00000000-000D-0000-FFFF-FFFF00000000}"/>
  </bookViews>
  <sheets>
    <sheet name="Búsqueda de trámite" sheetId="2" r:id="rId1"/>
    <sheet name="Tipos de cuencas" sheetId="8" r:id="rId2"/>
    <sheet name="SPV" sheetId="10" r:id="rId3"/>
    <sheet name="CZP" sheetId="9" r:id="rId4"/>
    <sheet name="AV" sheetId="11" r:id="rId5"/>
    <sheet name="ARA" sheetId="5" r:id="rId6"/>
    <sheet name="CPAPR" sheetId="4" r:id="rId7"/>
    <sheet name="AAU" sheetId="1" r:id="rId8"/>
    <sheet name="CA" sheetId="3" r:id="rId9"/>
  </sheets>
  <definedNames>
    <definedName name="_xlnm._FilterDatabase" localSheetId="7" hidden="1">AAU!$B$1:$L$10</definedName>
    <definedName name="_xlnm._FilterDatabase" localSheetId="5" hidden="1">ARA!$B$1:$L$10</definedName>
    <definedName name="_xlnm._FilterDatabase" localSheetId="4" hidden="1">AV!$B$1:$L$11</definedName>
    <definedName name="_xlnm._FilterDatabase" localSheetId="8" hidden="1">CA!$B$1:$L$10</definedName>
    <definedName name="_xlnm._FilterDatabase" localSheetId="6" hidden="1">CPAPR!$B$1:$L$10</definedName>
    <definedName name="_xlnm._FilterDatabase" localSheetId="3" hidden="1">CZP!$B$1:$L$10</definedName>
    <definedName name="ColumnTitle1" localSheetId="5">Inventario6[[#Headers],[N.º de documento]]</definedName>
    <definedName name="ColumnTitle1" localSheetId="4">Inventario6[[#Headers],[N.º de documento]]</definedName>
    <definedName name="ColumnTitle1" localSheetId="8">Inventario4[[#Headers],[N.º de documento]]</definedName>
    <definedName name="ColumnTitle1" localSheetId="6">Inventario5[[#Headers],[N.º de documento]]</definedName>
    <definedName name="ColumnTitle1" localSheetId="3">Inventario6[[#Headers],[N.º de documento]]</definedName>
    <definedName name="ColumnTitle1" localSheetId="2">Inventario[[#Headers],[N.º de documento]]</definedName>
    <definedName name="ColumnTitle1" localSheetId="1">Inventario[[#Headers],[N.º de documento]]</definedName>
    <definedName name="ColumnTitle1">Inventario[[#Headers],[N.º de documento]]</definedName>
    <definedName name="ColumnTitle2" localSheetId="5">BúsquedaDeSala[[#Headers],[Trámites básicos en la fase previa a la construcción de la instalación]]</definedName>
    <definedName name="ColumnTitle2" localSheetId="4">BúsquedaDeSala[[#Headers],[Trámites básicos en la fase previa a la construcción de la instalación]]</definedName>
    <definedName name="ColumnTitle2" localSheetId="8">BúsquedaDeSala[[#Headers],[Trámites básicos en la fase previa a la construcción de la instalación]]</definedName>
    <definedName name="ColumnTitle2" localSheetId="6">BúsquedaDeSala[[#Headers],[Trámites básicos en la fase previa a la construcción de la instalación]]</definedName>
    <definedName name="ColumnTitle2" localSheetId="3">BúsquedaDeSala[[#Headers],[Trámites básicos en la fase previa a la construcción de la instalación]]</definedName>
    <definedName name="ColumnTitle2" localSheetId="2">BúsquedaDeSala9[[#Headers],[Tipo de herramienta]]</definedName>
    <definedName name="ColumnTitle2" localSheetId="1">BúsquedaDeSala7[[#Headers],[Cuencas intercomunitarias en la provincia de Granada y Órganismo competente]]</definedName>
    <definedName name="ColumnTitle2">BúsquedaDeSala[[#Headers],[Trámites básicos en la fase previa a la construcción de la instalación]]</definedName>
    <definedName name="RoomList" localSheetId="5">BúsquedaDeSala[]</definedName>
    <definedName name="RoomList" localSheetId="4">BúsquedaDeSala[]</definedName>
    <definedName name="RoomList" localSheetId="8">BúsquedaDeSala[]</definedName>
    <definedName name="RoomList" localSheetId="6">BúsquedaDeSala[]</definedName>
    <definedName name="RoomList" localSheetId="3">BúsquedaDeSala[]</definedName>
    <definedName name="RoomList" localSheetId="2">BúsquedaDeSala9[]</definedName>
    <definedName name="RoomList" localSheetId="1">BúsquedaDeSala7[]</definedName>
    <definedName name="RoomList">BúsquedaDeSala[]</definedName>
    <definedName name="RowTitleRegion1..E2" localSheetId="5">ARA!$B$2</definedName>
    <definedName name="RowTitleRegion1..E2" localSheetId="4">AV!$B$2</definedName>
    <definedName name="RowTitleRegion1..E2" localSheetId="8">CA!$B$2</definedName>
    <definedName name="RowTitleRegion1..E2" localSheetId="6">CPAPR!$B$2</definedName>
    <definedName name="RowTitleRegion1..E2" localSheetId="3">CZP!$B$2</definedName>
    <definedName name="RowTitleRegion1..E2">AAU!$B$2</definedName>
    <definedName name="RowTitleRegion2..I2" localSheetId="5">ARA!$J$2</definedName>
    <definedName name="RowTitleRegion2..I2" localSheetId="4">AV!$J$2</definedName>
    <definedName name="RowTitleRegion2..I2" localSheetId="8">CA!$J$2</definedName>
    <definedName name="RowTitleRegion2..I2" localSheetId="6">CPAPR!$J$2</definedName>
    <definedName name="RowTitleRegion2..I2" localSheetId="3">CZP!$J$2</definedName>
    <definedName name="RowTitleRegion2..I2">AAU!$J$2</definedName>
    <definedName name="RowTitleRegion3..D8" localSheetId="5">ARA!$C$3</definedName>
    <definedName name="RowTitleRegion3..D8" localSheetId="4">AV!$C$3</definedName>
    <definedName name="RowTitleRegion3..D8" localSheetId="8">CA!$C$3</definedName>
    <definedName name="RowTitleRegion3..D8" localSheetId="6">CPAPR!$C$3</definedName>
    <definedName name="RowTitleRegion3..D8" localSheetId="3">CZP!$C$3</definedName>
    <definedName name="RowTitleRegion3..D8">AAU!$C$3</definedName>
    <definedName name="RowTitleRegion4..I8" localSheetId="5">ARA!$H$3</definedName>
    <definedName name="RowTitleRegion4..I8" localSheetId="4">AV!$H$3</definedName>
    <definedName name="RowTitleRegion4..I8" localSheetId="8">CA!$H$3</definedName>
    <definedName name="RowTitleRegion4..I8" localSheetId="6">CPAPR!$H$3</definedName>
    <definedName name="RowTitleRegion4..I8" localSheetId="3">CZP!$H$3</definedName>
    <definedName name="RowTitleRegion4..I8">AAU!$H$3</definedName>
    <definedName name="_xlnm.Print_Titles" localSheetId="7">AAU!$11:$11</definedName>
    <definedName name="_xlnm.Print_Titles" localSheetId="5">ARA!$11:$11</definedName>
    <definedName name="_xlnm.Print_Titles" localSheetId="4">AV!$12:$12</definedName>
    <definedName name="_xlnm.Print_Titles" localSheetId="0">'Búsqueda de trámite'!$3:$3</definedName>
    <definedName name="_xlnm.Print_Titles" localSheetId="8">CA!$11:$11</definedName>
    <definedName name="_xlnm.Print_Titles" localSheetId="6">CPAPR!$11:$11</definedName>
    <definedName name="_xlnm.Print_Titles" localSheetId="3">CZP!$11:$11</definedName>
    <definedName name="_xlnm.Print_Titles" localSheetId="2">SPV!$3:$3</definedName>
    <definedName name="_xlnm.Print_Titles" localSheetId="1">'Tipos de cuencas'!$3:$3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52" i="11" l="1"/>
  <c r="B51" i="11"/>
  <c r="B50" i="11"/>
  <c r="C53" i="11"/>
  <c r="B48" i="11"/>
  <c r="B46" i="11"/>
  <c r="B35" i="11"/>
  <c r="B36" i="11"/>
  <c r="B37" i="11"/>
  <c r="B38" i="11"/>
  <c r="B39" i="11"/>
  <c r="B40" i="11"/>
  <c r="B41" i="11"/>
  <c r="B42" i="11"/>
  <c r="B43" i="11"/>
  <c r="B44" i="11"/>
  <c r="B34" i="11"/>
  <c r="B15" i="11"/>
  <c r="B16" i="11"/>
  <c r="B17" i="11"/>
  <c r="B18" i="11"/>
  <c r="B19" i="11"/>
  <c r="B20" i="11"/>
  <c r="B21" i="11"/>
  <c r="B22" i="11"/>
  <c r="B23" i="11"/>
  <c r="B24" i="11"/>
  <c r="B25" i="11"/>
  <c r="B26" i="11"/>
  <c r="B27" i="11"/>
  <c r="B28" i="11"/>
  <c r="B29" i="11"/>
  <c r="B30" i="11"/>
  <c r="B31" i="11"/>
  <c r="B32" i="11"/>
  <c r="B14" i="11"/>
  <c r="L2" i="11"/>
  <c r="C25" i="9"/>
  <c r="B19" i="9"/>
  <c r="B20" i="9"/>
  <c r="B21" i="9"/>
  <c r="B22" i="9"/>
  <c r="B23" i="9"/>
  <c r="B24" i="9"/>
  <c r="B18" i="9"/>
  <c r="B17" i="9"/>
  <c r="B16" i="9"/>
  <c r="B15" i="9"/>
  <c r="B14" i="9"/>
  <c r="B12" i="9"/>
  <c r="L2" i="9"/>
  <c r="C18" i="5"/>
  <c r="B17" i="5"/>
  <c r="B16" i="5"/>
  <c r="B15" i="5"/>
  <c r="B14" i="5"/>
  <c r="B13" i="5"/>
  <c r="B12" i="5"/>
  <c r="L2" i="5"/>
  <c r="B20" i="4"/>
  <c r="B14" i="4"/>
  <c r="B15" i="4"/>
  <c r="B16" i="4"/>
  <c r="B17" i="4"/>
  <c r="B18" i="4"/>
  <c r="B13" i="4"/>
  <c r="C21" i="4"/>
  <c r="L2" i="4"/>
  <c r="E2" i="3"/>
  <c r="C16" i="3"/>
  <c r="B15" i="3"/>
  <c r="B14" i="3"/>
  <c r="B13" i="3"/>
  <c r="B12" i="3"/>
  <c r="L2" i="3"/>
  <c r="B33" i="1"/>
  <c r="B32" i="1"/>
  <c r="B26" i="1"/>
  <c r="B27" i="1"/>
  <c r="B28" i="1"/>
  <c r="B29" i="1"/>
  <c r="B30" i="1"/>
  <c r="B31" i="1"/>
  <c r="B25" i="1"/>
  <c r="B20" i="1"/>
  <c r="B21" i="1"/>
  <c r="B22" i="1"/>
  <c r="B23" i="1"/>
  <c r="B24" i="1"/>
  <c r="B18" i="1"/>
  <c r="C34" i="1"/>
  <c r="B17" i="1"/>
  <c r="B19" i="1"/>
  <c r="B16" i="1"/>
  <c r="L2" i="1"/>
  <c r="B15" i="1" l="1"/>
  <c r="B14" i="1"/>
  <c r="B13" i="1"/>
  <c r="B12" i="1"/>
</calcChain>
</file>

<file path=xl/sharedStrings.xml><?xml version="1.0" encoding="utf-8"?>
<sst xmlns="http://schemas.openxmlformats.org/spreadsheetml/2006/main" count="457" uniqueCount="257">
  <si>
    <t>El icono de persona está en esta celda</t>
  </si>
  <si>
    <t>El sobre está en esta celda</t>
  </si>
  <si>
    <t>TOTALES</t>
  </si>
  <si>
    <t>El icono de casa está en esta celda</t>
  </si>
  <si>
    <t>Modificar o agregar entradas a la lista. Basta con que escriba en una entrada existente o que agregue una nueva entrada directamente debajo de la última fila de la tabla.</t>
  </si>
  <si>
    <t>(AAU)</t>
  </si>
  <si>
    <t>Listado de obligaciones/trámites</t>
  </si>
  <si>
    <t>FECHA DE PRESENTACIÓN:</t>
  </si>
  <si>
    <t>Normativa de aplicación:</t>
  </si>
  <si>
    <t>Autorización para la reutilización de aguas</t>
  </si>
  <si>
    <t>Comunicación previa a la actividad productora de residuos</t>
  </si>
  <si>
    <t>Documentacion a presentar para el trámite</t>
  </si>
  <si>
    <t>Ley 7/2007, de 9 de julio, de Gestión Integrada de la Calidad Ambiental</t>
  </si>
  <si>
    <t>Decreto 356/2010, de 3 de agosto, por el que se regula la autorización ambiental unificada, se establece el régimen de organización y funcionamiento del registro de autorizaciones de actuaciones sometidas a los instrumentos de prevención y control ambiental, de las actividades potencialmente contaminadoras de la atmósfera y de las instalaciones que emiten compuestos orgánicos volátiles, y se modifica el contenido del Anexo I de la Ley 7/2007, de 9 de julio, de Gestión Integrada de la Calidad Ambiental</t>
  </si>
  <si>
    <t>NOMBRE Y CARGO DE LA PERSONA QUE REALIZA EL TRÁMITE:</t>
  </si>
  <si>
    <t>Escriba aquí su nombre y cargo</t>
  </si>
  <si>
    <t>Ley 21/2013, de 9 de diciembre, de evaluación ambiental</t>
  </si>
  <si>
    <t>Ley 3/2015, de 29 de diciembre, de Medidas en Materia de Gestión Integrada de Calidad Ambiental, de Aguas, Tributaria y de Sanidad Animal</t>
  </si>
  <si>
    <t>Real Decreto Legislativo 1/2016, de 16 de diciembre, por el que se aprueba el texto refundido de la Ley de prevención y control integrados de la contaminación</t>
  </si>
  <si>
    <t>Solicitud AAU debidamente cumplimentada y firmada</t>
  </si>
  <si>
    <t>Escrituras de constitución de la entidad</t>
  </si>
  <si>
    <t>DNI del representante legal</t>
  </si>
  <si>
    <t>Poderes del Representante Legal</t>
  </si>
  <si>
    <t>Autorización del titular o representante legal de la actuación que designe al técnico o técnicos encargados del seguimiento y consulta</t>
  </si>
  <si>
    <t>Datos que gocen de confidencialidad</t>
  </si>
  <si>
    <t xml:space="preserve"> Valoración del impacto en la salud</t>
  </si>
  <si>
    <t>Estudio de Impacto Ambiental</t>
  </si>
  <si>
    <t>N.º de documento</t>
  </si>
  <si>
    <t>Tipo de documento</t>
  </si>
  <si>
    <t xml:space="preserve"> </t>
  </si>
  <si>
    <t>Análisis de la vulnerabilidad de los proyectos ante riesgos de accidentes graves o catástrofes, según el artículo 35.1.d de la ley 21/2013, de 9 de diciembre</t>
  </si>
  <si>
    <t>Informe de situación de suelo en los supuestos regulados en el artículo 91.3 de la Ley 7/2007, de 9 de julio</t>
  </si>
  <si>
    <t>Tasas</t>
  </si>
  <si>
    <t>Modelo 046 justificante del pago de la tasa de tramitación de AAU (Solicitud de autorización/Modificación sustancial)</t>
  </si>
  <si>
    <t>SOLICITUD NO ELECTRÓNICA</t>
  </si>
  <si>
    <t xml:space="preserve">1 COPIA EN PAPEL Y 5 EN FORMATO DIGITAL DE TODOS LOS DOCUMENTOS </t>
  </si>
  <si>
    <t>Delegación Territorial de Sostenibilidad, Medio Ambiente y Economía Azul en Granada
C/Joaquina Eguaras, 2. Edificio Almanjayar, 18013 Granada</t>
  </si>
  <si>
    <t xml:space="preserve">https://ws050.juntadeandalucia.es/vea/faces/vi/procedimientoDetalle.xhtml </t>
  </si>
  <si>
    <t>URL PARA LA ENTREGA DE DOCUMENTACIÓN:</t>
  </si>
  <si>
    <t>DIRECCIÓN DEL ORGANISMO COMPETENTE Y SOLICITUD PRESENCIAL DEL TRÁMITE</t>
  </si>
  <si>
    <t>GUÍA SOBRE LA DOCUMENTACIÓN A PRESENTAR JUNTO CON LA SOLICITUD DE AAU</t>
  </si>
  <si>
    <t>https://www.juntadeandalucia.es/medioambiente/portal/documents/328607/0/GUIA+DOCUMENTACION+A+PRESENTAR+%281%29.pdf/660c02b8-f6a3-e6cb-3cc2-94779eab26fe?t=1654000249064</t>
  </si>
  <si>
    <t>https://www.juntadeandalucia.es/medioambiente/portal/web/cae/detalle/-/asset_publisher/S16tVNj0etAT/content/autorizaci-c3-b3n-ambiental-unificada/20151</t>
  </si>
  <si>
    <t xml:space="preserve">  </t>
  </si>
  <si>
    <t xml:space="preserve">    </t>
  </si>
  <si>
    <t xml:space="preserve">   </t>
  </si>
  <si>
    <t xml:space="preserve">              </t>
  </si>
  <si>
    <t xml:space="preserve">            </t>
  </si>
  <si>
    <t>Autorización Ambiental Unificada</t>
  </si>
  <si>
    <t>PRECIO DE LA REALIZACIÓN DEL PROCEDIMIENTO</t>
  </si>
  <si>
    <t xml:space="preserve">        </t>
  </si>
  <si>
    <t>El icono de internet está en esta celda</t>
  </si>
  <si>
    <t>Plazo máximo de resolución:</t>
  </si>
  <si>
    <t xml:space="preserve"> Proyecto Técnico visado</t>
  </si>
  <si>
    <t>Resolución Consejería competente Patrimonio Histórico, con resultado de la actividad arqueológica o certificación acreditativa de innecesariedad</t>
  </si>
  <si>
    <t>Informe de Compatibilidad Urbanística, o en su defecto, copia de su solicitud</t>
  </si>
  <si>
    <t>Autorización de producción de residuos</t>
  </si>
  <si>
    <t>Autorización de emisiones a la atmósfera</t>
  </si>
  <si>
    <t>Autorización de uso en zona de servidumbre de protección</t>
  </si>
  <si>
    <t>Autorización de actuación en espacio protegido</t>
  </si>
  <si>
    <t>Autorización de afección a vía pecuaria</t>
  </si>
  <si>
    <t>Autorización de ocupación de monte público</t>
  </si>
  <si>
    <t>Autorización de cambio de uso del suelo</t>
  </si>
  <si>
    <t>https://www.juntadeandalucia.es/economiayhacienda/apl/surweb/modelos/modelo046/046.jsp</t>
  </si>
  <si>
    <t>Autorización de vertidos</t>
  </si>
  <si>
    <t>https://www.juntadeandalucia.es/medioambiente/portal/documents/328607/0/002300-A00-V03-00.pdf/292cc9f5-f381-1ac7-afa5-5127683be9df?t=1653308075838</t>
  </si>
  <si>
    <t>https://www.juntadeandalucia.es/servicios/sede/tramites/procedimientos/detalle/727.html</t>
  </si>
  <si>
    <t>Información útil</t>
  </si>
  <si>
    <t>Enlace de descarga  /</t>
  </si>
  <si>
    <t>8 meses (procedimiento ordinario)
6 meses (procedimiento abreviado)</t>
  </si>
  <si>
    <t>https://ws041.juntadeandalucia.es/medioambiente/vea-web/faces/vi/procedimientos.xhtml</t>
  </si>
  <si>
    <t>CATÁLOGO DE TRÁMITES AUXILIARES PARA LAS AUTORIZACIONES DESCRITAS</t>
  </si>
  <si>
    <t>https://www.juntadeandalucia.es/medioambiente/portal/areas-tematicas/prevencion-y-calidad-ambiental/prevencion-ambiental/autorizacion-ambiental-unificada</t>
  </si>
  <si>
    <t>ESQUEMA DEL PROCEDIMIENTO</t>
  </si>
  <si>
    <t>DOCUMENTACIÓN AUXILIAR DE AYUDA</t>
  </si>
  <si>
    <t>Trámites básicos en la fase previa a la construcción de la instalación</t>
  </si>
  <si>
    <t>Determinación y autorización para construcciones en zona de policía</t>
  </si>
  <si>
    <t>Calificación Ambiental</t>
  </si>
  <si>
    <t>(CA)</t>
  </si>
  <si>
    <t>Ayuntamiento del municipio
Concejalía competente en materia ambiental</t>
  </si>
  <si>
    <t xml:space="preserve"> Decreto 297/1995, de 19 de diciembre, por el que se aprueba el Reglamento de Calificación Ambiental</t>
  </si>
  <si>
    <t>URL CON INFORMACIÓN DEL TRÁMITE:</t>
  </si>
  <si>
    <t>https://www.juntadeandalucia.es/medioambiente/portal/areas-tematicas/prevencion-y-calidad-ambiental/prevencion-ambiental/calificacion-ambiental</t>
  </si>
  <si>
    <t>Proyecto Técnico suscrito, cuando así lo exija la legislación, por técnico competente, el cual deberá incluir a los efectos ambientales la información detallada en el artículo 9.1. del Decreto 297/1995</t>
  </si>
  <si>
    <t>Síntesis de las características de la actividad o actuación para la que se solicita la licencia, cumplimentada, en su caso, en el modelo oficial correspondiente</t>
  </si>
  <si>
    <t>Aquellos otros documentos que los Ayuntamientos exijan con arreglo a su propia normativa</t>
  </si>
  <si>
    <t>Según Ordenanza  Fiscal reguladora de la tasa por licencia de apertura de establecimiento</t>
  </si>
  <si>
    <t>ASISTENCIA TÉCNICA DE LA DIPUTACIÓN PROVINCIAL</t>
  </si>
  <si>
    <t>https://sede.dipgra.es/opencms/opencms/sede</t>
  </si>
  <si>
    <t>PLATAFORMA CLARA PARA GESTIÓN DE CONSULTAS MUNICIPALES</t>
  </si>
  <si>
    <t>https://clara.dipgra.es/public/index.php/login</t>
  </si>
  <si>
    <t>3 meses</t>
  </si>
  <si>
    <t>Herramientas de ayuda en la selección del punto de vertido (SPV)</t>
  </si>
  <si>
    <t>(CPAPR)</t>
  </si>
  <si>
    <t>Ley 7/2022, de 8 de abril, de residuos y suelos contaminados para una economía circular</t>
  </si>
  <si>
    <t>Dirección General de Sostenibilidad Ambiental y Cambio Climático
Avda. Manuel Siurot 50, 41013 Sevilla</t>
  </si>
  <si>
    <t>Directiva 2008/98/CE del Parlamento Europeo y del Consejo, de 19 de noviembre de 2008, sobre los residuos y por la que se derogan determinadas Directivas</t>
  </si>
  <si>
    <t>Decreto 73/2012, de 20 de marzo, por el que se aprueba el Reglamento de Residuos de Andalucía</t>
  </si>
  <si>
    <t>https://www.juntadeandalucia.es/servicios/sede/tramites/procedimientos/detalle/24383.html</t>
  </si>
  <si>
    <t>1 mes
Silencio positivo</t>
  </si>
  <si>
    <t>INFORMACIÓN ADICIONAL RELATIVA AL TRÁMITE</t>
  </si>
  <si>
    <t xml:space="preserve">             </t>
  </si>
  <si>
    <t>EN EL CASO DE PRODUCTORES DE RESIDUOS PELIGROSOS</t>
  </si>
  <si>
    <t>Plano de implantación de la instalación a escala 1:50.000 con descripción del entorno</t>
  </si>
  <si>
    <t>Plano de la instalación proyectada a escala 1:500, o croquis con suficiente detalle, incluyendo cuando sea posible la referencia catastral de la parcela o parcelas que componen el emplazamiento</t>
  </si>
  <si>
    <t>Cuando sea posible, copia digital que incluya toda la información referida a la actividad con componente territorial georreferenciada en un formato compatible con los principales programas de gestión de información geográfica</t>
  </si>
  <si>
    <t>Memoria descriptiva de la actividad</t>
  </si>
  <si>
    <t>Declaración responsable de haber constituido la garantía financiera, en caso de producir más de 10.000 kg/año</t>
  </si>
  <si>
    <t>Documento de aceptación por parte de la persona o entidad gestora que va a llevar a cabo el tratamiento de los residuos producidos o declaración responsable de la empresa en la que haga constar su compromiso de entregar los residuos a una empresa o entidad gestora autorizada</t>
  </si>
  <si>
    <t>EN EL CASO DE PRODUCTORES DE RESIDUOS NO PELIGROSOS</t>
  </si>
  <si>
    <t>Plano del emplazamiento haciendo referencia a la parcela o parcelas catastrales que lo componen</t>
  </si>
  <si>
    <t>BUSCADOR PÚBLICO DE INSTALACIONES GESTORAS/PRODUCTORAS DE RESIDUOS</t>
  </si>
  <si>
    <t>https://www.juntadeandalucia.es/medioambiente/sira-buscador-publico/</t>
  </si>
  <si>
    <t>(ARA)</t>
  </si>
  <si>
    <t>¿A qué tipo de cuenca pertenezco?</t>
  </si>
  <si>
    <t>Cuencas Mediterráneas Andaluzas (Junta de Andalucía)</t>
  </si>
  <si>
    <t>Cuenca del Guadalquivir (Confederación Hidrográfica del Guadalquivir)</t>
  </si>
  <si>
    <t>Cuenca del Segura (Confederación Hidrográfica del Segura)</t>
  </si>
  <si>
    <t>Cuencas intracomunitarias en la provincia de Granada y Órganismo competente</t>
  </si>
  <si>
    <t>Cuencas intercomunitarias en la provincia de Granada y Órganismo competente</t>
  </si>
  <si>
    <r>
      <t xml:space="preserve">Son </t>
    </r>
    <r>
      <rPr>
        <b/>
        <sz val="11"/>
        <color theme="3" tint="-0.499984740745262"/>
        <rFont val="Calibri"/>
        <family val="2"/>
        <scheme val="minor"/>
      </rPr>
      <t>cuencas intracomunitarias</t>
    </r>
    <r>
      <rPr>
        <sz val="11"/>
        <color theme="3" tint="-0.499984740745262"/>
        <rFont val="Calibri"/>
        <family val="2"/>
        <scheme val="minor"/>
      </rPr>
      <t xml:space="preserve"> aquellas cuencas hidrográficas que</t>
    </r>
    <r>
      <rPr>
        <b/>
        <sz val="11"/>
        <color theme="3" tint="-0.499984740745262"/>
        <rFont val="Calibri"/>
        <family val="2"/>
        <scheme val="minor"/>
      </rPr>
      <t xml:space="preserve"> no exceden</t>
    </r>
    <r>
      <rPr>
        <sz val="11"/>
        <color theme="3" tint="-0.499984740745262"/>
        <rFont val="Calibri"/>
        <family val="2"/>
        <scheme val="minor"/>
      </rPr>
      <t xml:space="preserve"> el ámbito territorial de una Comunidad Autónoma. Son </t>
    </r>
    <r>
      <rPr>
        <b/>
        <sz val="11"/>
        <color theme="3" tint="-0.499984740745262"/>
        <rFont val="Calibri"/>
        <family val="2"/>
        <scheme val="minor"/>
      </rPr>
      <t>cuencas intercomunitarias</t>
    </r>
    <r>
      <rPr>
        <sz val="11"/>
        <color theme="3" tint="-0.499984740745262"/>
        <rFont val="Calibri"/>
        <family val="2"/>
        <scheme val="minor"/>
      </rPr>
      <t xml:space="preserve"> aquellas cuencas hidrográficas que </t>
    </r>
    <r>
      <rPr>
        <b/>
        <sz val="11"/>
        <color theme="3" tint="-0.499984740745262"/>
        <rFont val="Calibri"/>
        <family val="2"/>
        <scheme val="minor"/>
      </rPr>
      <t>sí exceden</t>
    </r>
    <r>
      <rPr>
        <sz val="11"/>
        <color theme="3" tint="-0.499984740745262"/>
        <rFont val="Calibri"/>
        <family val="2"/>
        <scheme val="minor"/>
      </rPr>
      <t xml:space="preserve"> el ámbito territorial de una Comunidad Autónoma.</t>
    </r>
  </si>
  <si>
    <t>Reglamento (UE) 2020/741 del Parlamento Europeo y del Consejo de 25 de mayo de 2020 relativo a los requisitos mínimos para la reutilización del agua</t>
  </si>
  <si>
    <t xml:space="preserve">Real Decreto-ley 4/2023, de 11 de mayo, por el que se adoptan medidas urgentes en materia agraria y de aguas en respuesta a la sequía y al agravamiento de las condiciones del sector primario derivado del conflicto bélico en Ucrania y de las condiciones climatológicas, así como de promoción del uso del transporte público colectivo terrestre por parte de los jóvenes y prevención de riesgos laborales en episodios de elevadas temperaturas </t>
  </si>
  <si>
    <t>Real Decreto Legislativo 1/2001, de 20 de julio, por el que se aprueba el texto refundido de la Ley de Aguas</t>
  </si>
  <si>
    <t>Real Decreto 849/1986, de 11 de abril, por el que se aprueba el Reglamento del Dominio Público Hidráulico y Real Decreto 665/2023, de 18 de julio, por el que se modifica el Reglamento del Dominio Público Hidráulico</t>
  </si>
  <si>
    <t xml:space="preserve">Decreto 109/2015, de 17 de marzo, por el que se aprueba el Reglamento de Vertidos al Dominio Público Hidráulico y al Dominio Público Marítimo-Terrestre de Andalucía </t>
  </si>
  <si>
    <t>Para cuencas intercomunitarias</t>
  </si>
  <si>
    <t>Para cuencas intracomunitarias</t>
  </si>
  <si>
    <t>URL PARA ACCESO AL TRÁMITE (CUENCAS INTERCOMUNITARIAS):</t>
  </si>
  <si>
    <t>URL PARA ACCESO AL TRÁMITE (CUENCAS INTRACOMUNITARIAS):</t>
  </si>
  <si>
    <t>DIRECCIÓN DEL ORGANISMO COMPETENTE Y SOLICITUD PRESENCIAL DEL TRÁMITE (CUENCAS INTRACOMUNITARIAS):</t>
  </si>
  <si>
    <t>DIRECCIÓN DEL ORGANISMO COMPETENTE Y SOLICITUD PRESENCIAL DEL TRÁMITE (CUENCAS INTERCOMUNITARIAS):</t>
  </si>
  <si>
    <t>https://www.juntadeandalucia.es/servicios/sede/tramites/procedimientos/detalle/7049.html#toc-informaci-n-general</t>
  </si>
  <si>
    <t>https://sede.miteco.gob.es/portal/site/seMITECO/ficha-procedimiento?procedure_suborg_responsable=4&amp;boton=Ver+m%C3%A1s&amp;procedure_id=31&amp;by=theme</t>
  </si>
  <si>
    <t>12 meses</t>
  </si>
  <si>
    <t>Confederación Hidrográfica del Guadalquivir: Plaza de España, Sector II 41071 Sevilla 
Confederación Hidrográfica del Segura: Plaza Fontes, nº 1 30001 Murcia</t>
  </si>
  <si>
    <t xml:space="preserve">      </t>
  </si>
  <si>
    <t>Proyecto de reutilización de aguas que incluya la documentación necesaria para identificar el origen y la localización geográfica de los puntos de entrega del agua depurada y regenerada</t>
  </si>
  <si>
    <t>Solicitud debidamente cumplimentada y firmada</t>
  </si>
  <si>
    <t>Acreditación de la titularidad de las tierras que se pretenden regar a favor del peticionario</t>
  </si>
  <si>
    <t>Documento que acredite que la solicitud de concesión ha sido aprobada por la Junta General (para solicitud de concesión por comunidades de usuarios)</t>
  </si>
  <si>
    <t>Copia actualizada del plano parcelario del catastro, donde se señalará la zona regada</t>
  </si>
  <si>
    <t>Programa específico de control de las instalaciones contemplado en el Real Decreto 865/2003, de 4 de julio, por el que se establecen los criterios higiénico-sanitarios para la prevención y control de la legionelosis (para el uso industrial en torres de refrigeración y condensadores evaporativos)</t>
  </si>
  <si>
    <t xml:space="preserve">Escribrir aquí el valor de las tasas </t>
  </si>
  <si>
    <t>https://www.juntadeandalucia.es/servicios/sede/tramites/procedimientos/detalle/7049.html#toc-c-mo-realizar-el-tr-mite</t>
  </si>
  <si>
    <t>INFORMACIÓN SOBRE EL TRÁMITE PARA CUENCAS INTRACOMUNITARIAS</t>
  </si>
  <si>
    <t>INFORMACIÓN SOBRE EL TRÁMITE PARA CUENCAS INTERCOMUNITARIAS</t>
  </si>
  <si>
    <t>(CZP)</t>
  </si>
  <si>
    <t>CIF de la Entidad</t>
  </si>
  <si>
    <t>Documentación acreditativa de la representación que ostenta, en su caso</t>
  </si>
  <si>
    <t>Memoria descriptiva de la actuación</t>
  </si>
  <si>
    <t>Título acreditativo de la propiedad de la finca</t>
  </si>
  <si>
    <t>Autorización del propietario de la finca, en caso de no coincidir con la persona solicitante</t>
  </si>
  <si>
    <t>Plano de planta que incluya la construcción y márgenes del cauce</t>
  </si>
  <si>
    <t>Informe sobre los posibles efectos nocivos para el medio</t>
  </si>
  <si>
    <t>Perfil transversal por el punto de emplazamiento de la construcción más próximo al cauce que refleje las posibles zonas exentas de edificios</t>
  </si>
  <si>
    <t>Estudio hidrológico, sobre posible afección de la edificación por avenidas de período de retorno de 25, 100 y 500 años, en caso de construcción (estudio de inundabilidad, en su caso)</t>
  </si>
  <si>
    <t>En el caso de que se pretenda ejecutar un Plan Parcial, se debe presentar certificado municipal de aprobación definitiva, junto con memoria y planos descriptivos del proyecto de construcción</t>
  </si>
  <si>
    <t>Fotocopia del DNI/NIE</t>
  </si>
  <si>
    <t>6 meses</t>
  </si>
  <si>
    <t>https://www.juntadeandalucia.es/medioambiente/portal/landing-page/-/asset_publisher/4V1kD5gLiJkq/content/autorizaci-c3-b3n-para-obras-y-construcciones-en-zona-de-polic-c3-ada/20151</t>
  </si>
  <si>
    <t>https://ws050.juntadeandalucia.es/vea/faces/vi/procedimientoDetalle.xhtml</t>
  </si>
  <si>
    <t>https://sede.miteco.gob.es/portal/site/seMITECO/ficha-procedimiento?procedure_suborg_responsable=4&amp;boton=Ver+m%C3%A1s&amp;procedure_id=249&amp;by=theme</t>
  </si>
  <si>
    <t>1 (bis)</t>
  </si>
  <si>
    <t>Cuencas intracomunitarias</t>
  </si>
  <si>
    <t>Cuencas intercomunitarias</t>
  </si>
  <si>
    <t>https://www.mapama.gob.es/ide/metadatos/srv/spa/catalog.search#/metadata/88e3e8c0-4533-4dc1-b701-75ad2bb8609e</t>
  </si>
  <si>
    <t>CATÁLOGO DE METADATOS DE LA ADMINISTRACIÓN GENERAL DEL ESTADO</t>
  </si>
  <si>
    <t xml:space="preserve">         </t>
  </si>
  <si>
    <t>Tipo de herramienta</t>
  </si>
  <si>
    <t>Enlace</t>
  </si>
  <si>
    <t>Catálogo de metadatos de la AGE: "Puntos de vertido de depuradoras urbanas"</t>
  </si>
  <si>
    <t>https://www.mapama.gob.es/ide/metadatos/srv/spa/catalog.search#/metadata/f42208af-2a19-4ae7-b21c-205cc7dbc518</t>
  </si>
  <si>
    <t>https://sig.mapama.gob.es/Docs/PDFServicios/PVERT_Q2021.pdf</t>
  </si>
  <si>
    <t>Guía del servicio de "Puntos de vertido de depuradoras urbanas"</t>
  </si>
  <si>
    <t>Visor de la Confederación Hidrográfica del Guadalquivir</t>
  </si>
  <si>
    <t>https://idechg.chguadalquivir.es/nodo/Visualiza/map.html</t>
  </si>
  <si>
    <t>https://www.miteco.gob.es/es/cartografia-y-sig/ide/descargas/agua/zonas-sensibles-q2021.html</t>
  </si>
  <si>
    <t>Cartografía descargable sobre zonas sensibles y sus zonas de captación</t>
  </si>
  <si>
    <t>Catálogo de metadatos de la AGE: "Zonas sensibles identificadas por polígonos"</t>
  </si>
  <si>
    <t>Catálogo de metadatos de la AGE: "Zonas sensibles identificadas por líneas"</t>
  </si>
  <si>
    <t>Catálogo de metadatos de la AGE: "Zonas de captación de las zonas sensibles"</t>
  </si>
  <si>
    <t>https://www.mapama.gob.es/ide/metadatos/srv/spa/catalog.search#/metadata/04fcdb45-2a0d-4897-b69d-dde8ef7f5bbd</t>
  </si>
  <si>
    <t>https://www.mapama.gob.es/ide/metadatos/srv/spa/catalog.search#/metadata/9368c624-a3f7-4af2-8f4d-230655093c3d</t>
  </si>
  <si>
    <t>https://www.mapama.gob.es/ide/metadatos/srv/spa/catalog.search#/metadata/9b37e651-d06d-4635-a19f-466bdec749e4</t>
  </si>
  <si>
    <t>(AV)</t>
  </si>
  <si>
    <t>https://www.miteco.gob.es/es/agua/publicaciones/Manual_para_la_gestion_de_vertidos_tcm30-137170.pdf</t>
  </si>
  <si>
    <t>MANUAL PARA LA GESTIÓN DE VERTIDOS (MINISTERIO DE MEDIO AMBIENTE, 2007)</t>
  </si>
  <si>
    <t>https://sede.miteco.gob.es/portal/site/seMITECO/ficha-procedimiento?procedure_suborg_responsable=4&amp;boton=Ver+m%C3%A1s&amp;procedure_id=18&amp;by=theme</t>
  </si>
  <si>
    <t>EN EL CASO DE PROCEDIMIENTO GENERAL: CUENCAS INTRACOMUNITARIAS</t>
  </si>
  <si>
    <t>Confederación Hidrográfica del Guadalquivir: Avda. República Argentina 43, Acc. 1ª Planta 41071 Sevilla 
Confederación Hidrográfica del Segura: Plaza Fontes 1, 30001 Murcia</t>
  </si>
  <si>
    <t>Orden AAA/2056/2014, de 27 de octubre, por la que se aprueban los modelos oficiales de solicitud de autorización y de declaración de vertido</t>
  </si>
  <si>
    <t>Orden de 20 de septiembre de 2010, de la Consejería de Medio Ambiente, por la que se establece la tramitación telemática para el suministro de información relativa al seguimiento de los vertidos</t>
  </si>
  <si>
    <t>Solicitud de autorización/modificación de AV al DPH o al DPMT.</t>
  </si>
  <si>
    <t>https://www.juntadeandalucia.es/medioambiente/portal/web/cae/detalle/-/asset_publisher/S16tVNj0etAT/content/autorizaci-c3-b3n-de-vertidos-al-dominio-p-c3-bablico-hidr-c3-a1ulico-y-al-dominio-p-c3-bablico-mar-c3-adtimo-terrestre/20151</t>
  </si>
  <si>
    <t>https://www.juntadeandalucia.es/servicios/sede/tramites/procedimientos/detalle/716.html</t>
  </si>
  <si>
    <t>Documentación adicional necesaria si se trata de vertidos de aguas subterráneas</t>
  </si>
  <si>
    <t>Documentación adicional necesaria si se van a ejecutar obras e instalaciones (como es el caso de construcción de EDAR)</t>
  </si>
  <si>
    <t>Documentación específica para vertidos al litoral</t>
  </si>
  <si>
    <t>Proyecto técnico, suscrito por técnico competente, de las obras e instalaciones de depuración o eliminación así como de las conducciones de evacuación del vertido</t>
  </si>
  <si>
    <t>Justificante de pago de las tasas por tramitación de la autorización</t>
  </si>
  <si>
    <t>Determinación de los datos que gocen de confidencialidad</t>
  </si>
  <si>
    <t>Informe de compatibilidad con el planeamiento urbanístico</t>
  </si>
  <si>
    <t>En caso de no acreditarse la declaración de utilidad pública o la imposición de servidumbre</t>
  </si>
  <si>
    <t>Título o certificación registral acreditativa de la propiedad de los terrenos que hayan de ocuparse o permiso del propietario</t>
  </si>
  <si>
    <t>Certificado municipal de abastecimiento de agua, o en caso de que disponga de ello, autorización para la extracción de aguas por parte de la Administración Hidráulica</t>
  </si>
  <si>
    <t>Documentación necesaria a los efectos de obtener una autorización de obras en zona de DPH o zona de policía, en su caso</t>
  </si>
  <si>
    <t>Fechas de inicio y terminación de las obras e instalaciones, fases parciales previstas y entrada en servicio de aquellas, así como las medidas que se deban de adoptar para reducir su contaminación</t>
  </si>
  <si>
    <t>Programas de reducción de la contaminación</t>
  </si>
  <si>
    <t>Estudio Hidrogeológico firmado por el personal técnico competente que demuestre la inocuidad del vertido</t>
  </si>
  <si>
    <t>Análisis de alternativas y justificación de la imposibilidad o dificultad de aplicar otra solución para la eliminación o tratamiento de los vertidos</t>
  </si>
  <si>
    <t>Situación ambiental actual con descripción del medio natural y previsiones</t>
  </si>
  <si>
    <t>Estudio de dispersión del vertido que incluirá la base del modelo de cálculo empleado y el procedimiento de cálculo</t>
  </si>
  <si>
    <t>Medidas previstas para realizar el seguimiento de las emisiones</t>
  </si>
  <si>
    <t>En su caso, solicitud de concesión de ocupación o autorización de uso en zona de protección del DPMT, acompañada por la documentación establecida en la Ley de Costas y en su Reglamento</t>
  </si>
  <si>
    <t>Situación, identificación y características de todos los aliviaderos de emergencia no asociados a episodios de lluvia y conducciones de vertido en general, que estén diseñados o puedan funcionar como sistema de vertido ante una situación de contingencia o accidental</t>
  </si>
  <si>
    <t>Fundamentos de diseño de la conducción de vertido de la instalación, en su caso</t>
  </si>
  <si>
    <t>Programas de vigilancia y control: Vigilancia estructural y vigilancia ambiental</t>
  </si>
  <si>
    <t>EN EL CASO DE PROCEDIMIENTO GENERAL: CUENCAS INTERCOMUNITARIAS</t>
  </si>
  <si>
    <t xml:space="preserve">Solicitud de autorización o revisión de autorización de vertido </t>
  </si>
  <si>
    <t xml:space="preserve">Formulario 1.1: Características de la actividad causante del vertido para vertidos urbanos </t>
  </si>
  <si>
    <t xml:space="preserve">Formulario 2: Localización exacta del punto donde se produce el vertido </t>
  </si>
  <si>
    <t>Formulario 3.2 y 3.4: Características cualitativas (con indicación de todos los valores de los parámetros contaminantes del vertido), cuantitativas y temporales del vertido (UNO POR PUNTO DE CONTROL)</t>
  </si>
  <si>
    <t xml:space="preserve">Formulario 4: Descripción de las instalaciones de depuración y evacuación del vertido </t>
  </si>
  <si>
    <t>Formulario 5: Proyecto técnico, suscrito por técnico competente, de las obras e instalaciones de depuración o eliminación así como de las conducciones de evacuación del vertido</t>
  </si>
  <si>
    <t xml:space="preserve">Formulario 6: Petición, en su caso, de imposición de servidumbre forzosa de acueducto o de declaración de utilidad pública, a los efectos de expropiación forzosa, acompañada de la identificación de predios y propietarios afectados </t>
  </si>
  <si>
    <t xml:space="preserve">Formulario 7.1: Inventario de vertidos industriales con sustancias peligrosas, recogidos por la red de saneamiento </t>
  </si>
  <si>
    <t xml:space="preserve">Formulario 7.2: Contenido y desarrollo del plan de saneamiento y control de vertidos a la red de saneamiento municipal. En el caso de que la EDAR y el sistema de evacuación formen parte de un plan o programa de saneamiento aprobado por otra Administración pública, se incluirá la información correspondiente a tal circunstancia </t>
  </si>
  <si>
    <t xml:space="preserve">Formulario 8: Estudio Hidrogeológico firmado por el personal técnico competente que demuestre la inocuidad del vertido </t>
  </si>
  <si>
    <t xml:space="preserve">Formulario 9: En el caso de que no exista un titular único de la actividad de vertido, la constitución de comunidad de usuarios del vertido </t>
  </si>
  <si>
    <t>Los siguientes enlaces son para la descarga de formularios para solicitudes presenciales. En caso de realizar trámite electrónico, todos los documentos se cumplimentan en la propia plataforma.</t>
  </si>
  <si>
    <t>EN EL CASO DE PROCEDIMIENTO SIMPLIFICADO: CUENCAS INTRACOMUNITARIAS</t>
  </si>
  <si>
    <t>Declaración de vertidos simplificada</t>
  </si>
  <si>
    <r>
      <t xml:space="preserve">Titulares de vertidos de naturaleza urbana o asimilable procedentes de núcleos aislados de población </t>
    </r>
    <r>
      <rPr>
        <b/>
        <sz val="11"/>
        <color theme="1"/>
        <rFont val="Calibri"/>
        <family val="2"/>
        <scheme val="minor"/>
      </rPr>
      <t>inferior a 250 heq</t>
    </r>
    <r>
      <rPr>
        <sz val="11"/>
        <color theme="1"/>
        <rFont val="Calibri"/>
        <family val="2"/>
        <scheme val="minor"/>
      </rPr>
      <t xml:space="preserve"> y sin posibilidad de formar parte de una aglomeración urbana</t>
    </r>
  </si>
  <si>
    <t>EN EL CASO DE PROCEDIMIENTO SIMPLIFICADO: CUENCAS INTERCOMUNITARIAS</t>
  </si>
  <si>
    <r>
      <t>Titulares de vertidos de naturaleza urbana o asimilable procedentes de núcleos aislados de población comprendida</t>
    </r>
    <r>
      <rPr>
        <b/>
        <sz val="11"/>
        <color theme="1"/>
        <rFont val="Calibri"/>
        <family val="2"/>
        <scheme val="minor"/>
      </rPr>
      <t xml:space="preserve"> entre 50 y 250 heq</t>
    </r>
    <r>
      <rPr>
        <sz val="11"/>
        <color theme="1"/>
        <rFont val="Calibri"/>
        <family val="2"/>
        <scheme val="minor"/>
      </rPr>
      <t xml:space="preserve"> y sin posibilidad de formar parte de una aglomeración urbana</t>
    </r>
  </si>
  <si>
    <t>EN EL CASO DE VERTIDOS DE ESCASA ENTIDAD: CUENCAS INTERCOMUNITARIAS</t>
  </si>
  <si>
    <r>
      <t xml:space="preserve">Titulares de vertidos de naturaleza urbana o asimilable procedentes de núcleos aislados de población </t>
    </r>
    <r>
      <rPr>
        <b/>
        <sz val="11"/>
        <color theme="1"/>
        <rFont val="Calibri"/>
        <family val="2"/>
        <scheme val="minor"/>
      </rPr>
      <t>inferior a 50 heq</t>
    </r>
    <r>
      <rPr>
        <sz val="11"/>
        <color theme="1"/>
        <rFont val="Calibri"/>
        <family val="2"/>
        <scheme val="minor"/>
      </rPr>
      <t xml:space="preserve"> y sin posibilidad de formar parte de una aglomeración urbana</t>
    </r>
  </si>
  <si>
    <r>
      <t xml:space="preserve">Memoria descriptiva del sistema de depuración </t>
    </r>
    <r>
      <rPr>
        <b/>
        <sz val="11"/>
        <color theme="1"/>
        <rFont val="Calibri"/>
        <family val="2"/>
        <scheme val="minor"/>
      </rPr>
      <t>prefabricado</t>
    </r>
    <r>
      <rPr>
        <sz val="11"/>
        <color theme="1"/>
        <rFont val="Calibri"/>
        <family val="2"/>
        <scheme val="minor"/>
      </rPr>
      <t>, que contendrá al menos: 
       – Justificación de que dicho sistema dispone del preceptivo marcado CE conforme con la norma UNE-EN 12566 o la norma que en el futuro la sustituya.
       – Declaración de prestaciones del producto facilitado por el fabricante.
       – Descripción / ficha técnica del producto.
       – Manual o instrucciones de instalación y mantenimiento del producto.
       – Plano de la ubicación del vertido.
       – Planos de detalle de la zanja, pozo filtrante o cualquier otro sistema de infiltración al terreno, en caso de infiltración en el terreno.
       – Explicación de las precauciones constructivas que se van a adoptar en los casos en que el nivel freático esté próximo a la superficie.</t>
    </r>
  </si>
  <si>
    <t>En caso de optar por sistema de depuración prefabricado (lo cual será la norma general)</t>
  </si>
  <si>
    <t xml:space="preserve">En caso de NO optar por sistema de depuración prefabricado </t>
  </si>
  <si>
    <t>Proyecto suscrito por técnico competente, que contendrá, al menos:
     – Plano de la ubicación del vertido.
     – Carga hidráulica nominal diaria (l/día).
     – Carga orgánica nominal diaria (Kg DBO5/día).
     – Características de estanqueidad y resistencia.
     – Rendimientos de depuración alcanzados.
     – Límites de vertido que se obtienen con las condiciones de diseño.
     – Producción de fango prevista y periodicidad de eliminación.
     – Normas de construcción y de instalación.
     – Planos de detalle de la zanja, pozo filtrante o cualquier otro sistema de infiltración al terreno, en caso de infiltración en el terreno.</t>
  </si>
  <si>
    <t>Cuencas intracomunitarias: 6 meses (procedimiento general) / 4 meses (procedimiento simplificado)
Cuencas intercomunitarias: 1 año</t>
  </si>
  <si>
    <t>Para cuencas intercomunitarias:</t>
  </si>
  <si>
    <t>Para cuencas intracomunitarias:</t>
  </si>
  <si>
    <t>Información del trámite en detalle en ventana aparte (AV)</t>
  </si>
  <si>
    <t>Información del trámite en detalle en ventana aparte (CPAPR)</t>
  </si>
  <si>
    <t>Denominación</t>
  </si>
  <si>
    <t>SPV</t>
  </si>
  <si>
    <t>CZP</t>
  </si>
  <si>
    <t>AV</t>
  </si>
  <si>
    <t>ARA</t>
  </si>
  <si>
    <t>CPAPR</t>
  </si>
  <si>
    <t>AAU</t>
  </si>
  <si>
    <t>CA</t>
  </si>
  <si>
    <t>Herramientas de ayuda en la selección del punto de vertido</t>
  </si>
  <si>
    <t>Visor de la Cuenca Hidrográfica del Guadalquivir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</si>
</sst>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7" formatCode="#,##0.00\ &quot;€&quot;;\-#,##0.00\ &quot;€&quot;"/>
    <numFmt numFmtId="164" formatCode="[&lt;=9999999]###\-####;\(###\)\ ###\-####"/>
    <numFmt numFmtId="165" formatCode="0_ ;\-0\ "/>
  </numFmts>
  <fonts count="18" x14ac:knownFonts="1">
    <font>
      <sz val="11"/>
      <color theme="1"/>
      <name val="Calibri"/>
      <family val="2"/>
      <scheme val="minor"/>
    </font>
    <font>
      <sz val="8"/>
      <name val="Arial"/>
      <family val="2"/>
    </font>
    <font>
      <b/>
      <sz val="11"/>
      <color theme="1"/>
      <name val="Calibri"/>
      <family val="2"/>
      <scheme val="minor"/>
    </font>
    <font>
      <sz val="11"/>
      <color theme="3" tint="-0.499984740745262"/>
      <name val="Calibri"/>
      <family val="2"/>
      <scheme val="minor"/>
    </font>
    <font>
      <sz val="11"/>
      <color theme="1"/>
      <name val="Calibri"/>
      <family val="2"/>
      <scheme val="minor"/>
    </font>
    <font>
      <sz val="26"/>
      <color theme="2" tint="-0.499984740745262"/>
      <name val="Corbel"/>
      <family val="2"/>
      <scheme val="major"/>
    </font>
    <font>
      <b/>
      <sz val="16"/>
      <color theme="2" tint="-0.749961851863155"/>
      <name val="Corbel"/>
      <family val="2"/>
      <scheme val="major"/>
    </font>
    <font>
      <b/>
      <sz val="11"/>
      <color theme="2" tint="-0.749961851863155"/>
      <name val="Corbel"/>
      <family val="2"/>
      <scheme val="major"/>
    </font>
    <font>
      <sz val="11"/>
      <color theme="0"/>
      <name val="Calibri"/>
      <family val="2"/>
      <scheme val="minor"/>
    </font>
    <font>
      <b/>
      <sz val="26"/>
      <color theme="3"/>
      <name val="Corbel"/>
      <family val="2"/>
      <scheme val="major"/>
    </font>
    <font>
      <b/>
      <sz val="16"/>
      <color theme="5" tint="-0.249977111117893"/>
      <name val="Calibri"/>
      <family val="2"/>
      <scheme val="minor"/>
    </font>
    <font>
      <b/>
      <sz val="16"/>
      <color theme="5" tint="-0.24994659260841701"/>
      <name val="Calibri"/>
      <family val="2"/>
      <scheme val="minor"/>
    </font>
    <font>
      <b/>
      <sz val="11"/>
      <color theme="0"/>
      <name val="Calibri"/>
      <family val="2"/>
      <scheme val="minor"/>
    </font>
    <font>
      <b/>
      <sz val="11"/>
      <name val="Calibri"/>
      <family val="2"/>
      <scheme val="minor"/>
    </font>
    <font>
      <u/>
      <sz val="11"/>
      <color theme="10"/>
      <name val="Calibri"/>
      <family val="2"/>
      <scheme val="minor"/>
    </font>
    <font>
      <b/>
      <sz val="11"/>
      <color theme="3" tint="-0.499984740745262"/>
      <name val="Calibri"/>
      <family val="2"/>
      <scheme val="minor"/>
    </font>
    <font>
      <sz val="8"/>
      <name val="Calibri"/>
      <family val="2"/>
      <scheme val="minor"/>
    </font>
    <font>
      <sz val="10"/>
      <color theme="1"/>
      <name val="Calibri"/>
      <family val="2"/>
      <scheme val="minor"/>
    </font>
  </fonts>
  <fills count="6">
    <fill>
      <patternFill patternType="none"/>
    </fill>
    <fill>
      <patternFill patternType="gray125"/>
    </fill>
    <fill>
      <patternFill patternType="solid">
        <fgColor theme="2"/>
        <bgColor indexed="64"/>
      </patternFill>
    </fill>
    <fill>
      <patternFill patternType="solid">
        <fgColor theme="0" tint="-4.9989318521683403E-2"/>
        <bgColor indexed="64"/>
      </patternFill>
    </fill>
    <fill>
      <patternFill patternType="solid">
        <fgColor theme="3" tint="-0.499984740745262"/>
        <bgColor indexed="64"/>
      </patternFill>
    </fill>
    <fill>
      <patternFill patternType="solid">
        <fgColor theme="2" tint="-0.749961851863155"/>
        <bgColor theme="5"/>
      </patternFill>
    </fill>
  </fills>
  <borders count="11">
    <border>
      <left/>
      <right/>
      <top/>
      <bottom/>
      <diagonal/>
    </border>
    <border>
      <left/>
      <right/>
      <top style="thin">
        <color theme="3" tint="-0.24994659260841701"/>
      </top>
      <bottom style="double">
        <color theme="3" tint="-0.24994659260841701"/>
      </bottom>
      <diagonal/>
    </border>
    <border>
      <left/>
      <right/>
      <top/>
      <bottom style="thick">
        <color theme="0"/>
      </bottom>
      <diagonal/>
    </border>
    <border>
      <left/>
      <right/>
      <top style="thick">
        <color theme="0"/>
      </top>
      <bottom style="thick">
        <color theme="0"/>
      </bottom>
      <diagonal/>
    </border>
    <border>
      <left style="thin">
        <color theme="3"/>
      </left>
      <right/>
      <top/>
      <bottom/>
      <diagonal/>
    </border>
    <border>
      <left/>
      <right/>
      <top style="thick">
        <color theme="0"/>
      </top>
      <bottom/>
      <diagonal/>
    </border>
    <border>
      <left/>
      <right/>
      <top style="medium">
        <color theme="0"/>
      </top>
      <bottom style="medium">
        <color theme="0"/>
      </bottom>
      <diagonal/>
    </border>
    <border>
      <left style="thin">
        <color theme="2" tint="-9.9978637043366805E-2"/>
      </left>
      <right/>
      <top style="thin">
        <color theme="2" tint="-9.9978637043366805E-2"/>
      </top>
      <bottom/>
      <diagonal/>
    </border>
    <border>
      <left/>
      <right style="thin">
        <color theme="2" tint="-9.9978637043366805E-2"/>
      </right>
      <top style="thin">
        <color theme="2" tint="-9.9978637043366805E-2"/>
      </top>
      <bottom/>
      <diagonal/>
    </border>
    <border>
      <left style="thin">
        <color theme="2" tint="-9.9978637043366805E-2"/>
      </left>
      <right/>
      <top/>
      <bottom style="thin">
        <color theme="2" tint="-9.9978637043366805E-2"/>
      </bottom>
      <diagonal/>
    </border>
    <border>
      <left/>
      <right style="thin">
        <color theme="2" tint="-9.9978637043366805E-2"/>
      </right>
      <top/>
      <bottom style="thin">
        <color theme="2" tint="-9.9978637043366805E-2"/>
      </bottom>
      <diagonal/>
    </border>
  </borders>
  <cellStyleXfs count="20">
    <xf numFmtId="0" fontId="0" fillId="0" borderId="0" applyFill="0" applyBorder="0">
      <alignment horizontal="left" vertical="center" wrapText="1" indent="1"/>
    </xf>
    <xf numFmtId="0" fontId="6" fillId="2" borderId="2" applyAlignment="0">
      <alignment horizontal="left" vertical="center" indent="1"/>
    </xf>
    <xf numFmtId="0" fontId="7" fillId="3" borderId="2" applyAlignment="0">
      <alignment horizontal="left" vertical="center" indent="1"/>
    </xf>
    <xf numFmtId="0" fontId="2" fillId="0" borderId="1" applyNumberFormat="0" applyFill="0" applyAlignment="0" applyProtection="0"/>
    <xf numFmtId="0" fontId="9" fillId="0" borderId="0" applyFill="0" applyBorder="0">
      <alignment vertical="center" wrapText="1"/>
    </xf>
    <xf numFmtId="0" fontId="7" fillId="0" borderId="0">
      <alignment horizontal="right" vertical="center" indent="1"/>
    </xf>
    <xf numFmtId="165" fontId="4" fillId="0" borderId="0" applyFont="0" applyFill="0" applyBorder="0" applyProtection="0">
      <alignment horizontal="center" vertical="center"/>
    </xf>
    <xf numFmtId="7" fontId="11" fillId="2" borderId="0" applyFill="0" applyBorder="0">
      <alignment horizontal="right" vertical="center"/>
    </xf>
    <xf numFmtId="7" fontId="4" fillId="0" borderId="0" applyFont="0" applyFill="0" applyBorder="0" applyProtection="0">
      <alignment horizontal="right" vertical="center" indent="1"/>
    </xf>
    <xf numFmtId="0" fontId="3" fillId="3" borderId="2" applyAlignment="0">
      <alignment horizontal="left" vertical="center" wrapText="1" indent="1"/>
    </xf>
    <xf numFmtId="0" fontId="5" fillId="0" borderId="0">
      <alignment horizontal="left" vertical="center"/>
    </xf>
    <xf numFmtId="14" fontId="11" fillId="0" borderId="0" applyFill="0" applyBorder="0" applyAlignment="0">
      <alignment horizontal="right" vertical="center"/>
    </xf>
    <xf numFmtId="164" fontId="4" fillId="0" borderId="0" applyFont="0" applyFill="0" applyBorder="0" applyAlignment="0">
      <alignment wrapText="1"/>
    </xf>
    <xf numFmtId="14" fontId="4" fillId="0" borderId="0" applyFont="0" applyFill="0" applyBorder="0">
      <alignment horizontal="center" vertical="center" wrapText="1"/>
    </xf>
    <xf numFmtId="49" fontId="4" fillId="0" borderId="0" applyFont="0" applyFill="0" applyBorder="0">
      <alignment horizontal="center" vertical="center" wrapText="1"/>
    </xf>
    <xf numFmtId="0" fontId="3" fillId="2" borderId="0">
      <alignment horizontal="left" vertical="center" wrapText="1"/>
    </xf>
    <xf numFmtId="0" fontId="8" fillId="4" borderId="0" applyBorder="0">
      <alignment horizontal="center" vertical="center"/>
    </xf>
    <xf numFmtId="0" fontId="8" fillId="0" borderId="0">
      <alignment vertical="center" wrapText="1"/>
    </xf>
    <xf numFmtId="0" fontId="6" fillId="2" borderId="2" applyAlignment="0">
      <alignment horizontal="left" vertical="center" indent="1"/>
    </xf>
    <xf numFmtId="0" fontId="14" fillId="0" borderId="0" applyNumberFormat="0" applyFill="0" applyBorder="0" applyAlignment="0" applyProtection="0">
      <alignment horizontal="left" vertical="center" wrapText="1" indent="1"/>
    </xf>
  </cellStyleXfs>
  <cellXfs count="78">
    <xf numFmtId="0" fontId="0" fillId="0" borderId="0" xfId="0">
      <alignment horizontal="left" vertical="center" wrapText="1" indent="1"/>
    </xf>
    <xf numFmtId="0" fontId="5" fillId="0" borderId="0" xfId="10">
      <alignment horizontal="left" vertical="center"/>
    </xf>
    <xf numFmtId="0" fontId="7" fillId="0" borderId="0" xfId="5">
      <alignment horizontal="right" vertical="center" indent="1"/>
    </xf>
    <xf numFmtId="14" fontId="11" fillId="2" borderId="2" xfId="11" applyFill="1" applyBorder="1" applyAlignment="1">
      <alignment horizontal="left" vertical="center" indent="1"/>
    </xf>
    <xf numFmtId="0" fontId="8" fillId="0" borderId="0" xfId="17">
      <alignment vertical="center" wrapText="1"/>
    </xf>
    <xf numFmtId="165" fontId="0" fillId="0" borderId="0" xfId="6" applyFont="1">
      <alignment horizontal="center" vertical="center"/>
    </xf>
    <xf numFmtId="49" fontId="0" fillId="0" borderId="0" xfId="14" applyFont="1">
      <alignment horizontal="center" vertical="center" wrapText="1"/>
    </xf>
    <xf numFmtId="14" fontId="0" fillId="0" borderId="0" xfId="13" applyFont="1">
      <alignment horizontal="center" vertical="center" wrapText="1"/>
    </xf>
    <xf numFmtId="7" fontId="0" fillId="0" borderId="0" xfId="8" applyFont="1">
      <alignment horizontal="right" vertical="center" indent="1"/>
    </xf>
    <xf numFmtId="0" fontId="8" fillId="0" borderId="0" xfId="16" applyFill="1">
      <alignment horizontal="center" vertical="center"/>
    </xf>
    <xf numFmtId="7" fontId="0" fillId="0" borderId="0" xfId="0" applyNumberFormat="1" applyAlignment="1">
      <alignment horizontal="right" vertical="center" indent="1"/>
    </xf>
    <xf numFmtId="0" fontId="0" fillId="0" borderId="0" xfId="0" applyAlignment="1">
      <alignment horizontal="left" vertical="center" indent="1"/>
    </xf>
    <xf numFmtId="0" fontId="0" fillId="0" borderId="0" xfId="0" applyAlignment="1">
      <alignment horizontal="left" vertical="center" wrapText="1" indent="1"/>
    </xf>
    <xf numFmtId="0" fontId="0" fillId="0" borderId="0" xfId="0" applyAlignment="1">
      <alignment horizontal="center" vertical="center" wrapText="1"/>
    </xf>
    <xf numFmtId="0" fontId="8" fillId="0" borderId="0" xfId="17" applyAlignment="1">
      <alignment wrapText="1"/>
    </xf>
    <xf numFmtId="0" fontId="0" fillId="0" borderId="0" xfId="0" applyAlignment="1">
      <alignment horizontal="left" wrapText="1"/>
    </xf>
    <xf numFmtId="7" fontId="0" fillId="0" borderId="0" xfId="8" applyFont="1" applyAlignment="1">
      <alignment horizontal="center" vertical="center"/>
    </xf>
    <xf numFmtId="0" fontId="13" fillId="2" borderId="0" xfId="0" applyFont="1" applyFill="1" applyBorder="1" applyAlignment="1">
      <alignment horizontal="left" vertical="center" wrapText="1" indent="1"/>
    </xf>
    <xf numFmtId="0" fontId="0" fillId="0" borderId="0" xfId="0" applyBorder="1">
      <alignment horizontal="left" vertical="center" wrapText="1" indent="1"/>
    </xf>
    <xf numFmtId="0" fontId="13" fillId="2" borderId="6" xfId="0" applyFont="1" applyFill="1" applyBorder="1" applyAlignment="1">
      <alignment horizontal="left" vertical="center" wrapText="1" indent="1"/>
    </xf>
    <xf numFmtId="49" fontId="14" fillId="0" borderId="0" xfId="19" applyNumberFormat="1" applyAlignment="1">
      <alignment horizontal="left" vertical="center"/>
    </xf>
    <xf numFmtId="0" fontId="0" fillId="0" borderId="0" xfId="0" applyAlignment="1">
      <alignment horizontal="right" vertical="center" indent="1"/>
    </xf>
    <xf numFmtId="0" fontId="8" fillId="0" borderId="0" xfId="17">
      <alignment vertical="center" wrapText="1"/>
    </xf>
    <xf numFmtId="0" fontId="8" fillId="0" borderId="0" xfId="17">
      <alignment vertical="center" wrapText="1"/>
    </xf>
    <xf numFmtId="0" fontId="7" fillId="0" borderId="0" xfId="5" applyAlignment="1">
      <alignment horizontal="left" vertical="center"/>
    </xf>
    <xf numFmtId="0" fontId="7" fillId="0" borderId="0" xfId="5" applyAlignment="1">
      <alignment horizontal="left" vertical="top"/>
    </xf>
    <xf numFmtId="49" fontId="0" fillId="0" borderId="0" xfId="14" applyFont="1" applyAlignment="1">
      <alignment horizontal="left" vertical="center"/>
    </xf>
    <xf numFmtId="0" fontId="0" fillId="0" borderId="0" xfId="0" applyAlignment="1">
      <alignment horizontal="left" vertical="center"/>
    </xf>
    <xf numFmtId="0" fontId="12" fillId="5" borderId="4" xfId="16" applyNumberFormat="1" applyFont="1" applyFill="1" applyBorder="1" applyAlignment="1">
      <alignment horizontal="center" vertical="center" wrapText="1"/>
    </xf>
    <xf numFmtId="7" fontId="10" fillId="2" borderId="2" xfId="7" applyFont="1" applyBorder="1" applyAlignment="1">
      <alignment vertical="center"/>
    </xf>
    <xf numFmtId="7" fontId="0" fillId="0" borderId="0" xfId="8" applyFont="1" applyAlignment="1">
      <alignment horizontal="left" vertical="center" indent="1"/>
    </xf>
    <xf numFmtId="0" fontId="2" fillId="0" borderId="0" xfId="0" applyFont="1" applyAlignment="1">
      <alignment horizontal="left" vertical="center" indent="1"/>
    </xf>
    <xf numFmtId="0" fontId="3" fillId="2" borderId="0" xfId="15" applyAlignment="1">
      <alignment horizontal="center" vertical="center" wrapText="1"/>
    </xf>
    <xf numFmtId="0" fontId="0" fillId="0" borderId="7" xfId="0" applyBorder="1">
      <alignment horizontal="left" vertical="center" wrapText="1" indent="1"/>
    </xf>
    <xf numFmtId="0" fontId="0" fillId="0" borderId="8" xfId="0" applyBorder="1">
      <alignment horizontal="left" vertical="center" wrapText="1" indent="1"/>
    </xf>
    <xf numFmtId="0" fontId="0" fillId="0" borderId="9" xfId="0" applyBorder="1">
      <alignment horizontal="left" vertical="center" wrapText="1" indent="1"/>
    </xf>
    <xf numFmtId="0" fontId="0" fillId="0" borderId="10" xfId="0" applyBorder="1">
      <alignment horizontal="left" vertical="center" wrapText="1" indent="1"/>
    </xf>
    <xf numFmtId="0" fontId="7" fillId="3" borderId="2" xfId="2" applyAlignment="1">
      <alignment vertical="center" wrapText="1"/>
    </xf>
    <xf numFmtId="0" fontId="7" fillId="0" borderId="0" xfId="5" applyAlignment="1">
      <alignment horizontal="right" vertical="center" wrapText="1" indent="1"/>
    </xf>
    <xf numFmtId="0" fontId="0" fillId="0" borderId="0" xfId="0" applyFont="1" applyAlignment="1">
      <alignment horizontal="justify" vertical="center" wrapText="1" indent="1"/>
    </xf>
    <xf numFmtId="7" fontId="10" fillId="2" borderId="2" xfId="7" applyFont="1" applyBorder="1" applyAlignment="1">
      <alignment horizontal="left" vertical="center"/>
    </xf>
    <xf numFmtId="0" fontId="5" fillId="0" borderId="0" xfId="10" applyAlignment="1">
      <alignment horizontal="center" vertical="center"/>
    </xf>
    <xf numFmtId="7" fontId="0" fillId="0" borderId="0" xfId="8" applyFont="1" applyAlignment="1">
      <alignment horizontal="left" vertical="center" wrapText="1" indent="1"/>
    </xf>
    <xf numFmtId="0" fontId="8" fillId="0" borderId="0" xfId="17">
      <alignment vertical="center" wrapText="1"/>
    </xf>
    <xf numFmtId="0" fontId="14" fillId="0" borderId="0" xfId="19">
      <alignment horizontal="left" vertical="center" wrapText="1" indent="1"/>
    </xf>
    <xf numFmtId="0" fontId="14" fillId="0" borderId="0" xfId="19" applyAlignment="1">
      <alignment horizontal="justify" vertical="center" wrapText="1" indent="1"/>
    </xf>
    <xf numFmtId="0" fontId="9" fillId="0" borderId="0" xfId="4" applyAlignment="1">
      <alignment vertical="center" wrapText="1"/>
    </xf>
    <xf numFmtId="165" fontId="2" fillId="0" borderId="0" xfId="6" applyFont="1" applyAlignment="1">
      <alignment horizontal="left" vertical="center" indent="1"/>
    </xf>
    <xf numFmtId="14" fontId="0" fillId="0" borderId="0" xfId="13" applyFont="1" applyAlignment="1">
      <alignment horizontal="center" vertical="center"/>
    </xf>
    <xf numFmtId="0" fontId="17" fillId="0" borderId="0" xfId="0" applyFont="1" applyAlignment="1">
      <alignment horizontal="justify" vertical="center" wrapText="1" indent="1"/>
    </xf>
    <xf numFmtId="0" fontId="0" fillId="0" borderId="0" xfId="0" applyAlignment="1">
      <alignment horizontal="right" vertical="center"/>
    </xf>
    <xf numFmtId="0" fontId="0" fillId="0" borderId="0" xfId="0" applyAlignment="1">
      <alignment horizontal="left" vertical="center" wrapText="1"/>
    </xf>
    <xf numFmtId="0" fontId="14" fillId="0" borderId="0" xfId="19" applyAlignment="1">
      <alignment horizontal="center" vertical="center" wrapText="1"/>
    </xf>
    <xf numFmtId="0" fontId="3" fillId="2" borderId="0" xfId="15" applyAlignment="1">
      <alignment horizontal="center" vertical="center" wrapText="1"/>
    </xf>
    <xf numFmtId="0" fontId="9" fillId="0" borderId="0" xfId="4" applyAlignment="1">
      <alignment horizontal="center" vertical="center" wrapText="1"/>
    </xf>
    <xf numFmtId="0" fontId="14" fillId="3" borderId="3" xfId="19" applyFill="1" applyBorder="1" applyAlignment="1">
      <alignment horizontal="center" vertical="center" wrapText="1"/>
    </xf>
    <xf numFmtId="0" fontId="3" fillId="3" borderId="5" xfId="9" applyBorder="1" applyAlignment="1">
      <alignment horizontal="left" vertical="center" wrapText="1" indent="1"/>
    </xf>
    <xf numFmtId="164" fontId="14" fillId="3" borderId="0" xfId="19" applyNumberFormat="1" applyFill="1" applyBorder="1" applyAlignment="1">
      <alignment horizontal="center" vertical="center" wrapText="1"/>
    </xf>
    <xf numFmtId="0" fontId="8" fillId="0" borderId="0" xfId="17">
      <alignment vertical="center" wrapText="1"/>
    </xf>
    <xf numFmtId="164" fontId="14" fillId="3" borderId="3" xfId="19" applyNumberFormat="1" applyFill="1" applyBorder="1" applyAlignment="1">
      <alignment horizontal="center" vertical="center" wrapText="1"/>
    </xf>
    <xf numFmtId="164" fontId="3" fillId="3" borderId="3" xfId="12" applyFont="1" applyFill="1" applyBorder="1" applyAlignment="1">
      <alignment horizontal="center" vertical="center" wrapText="1"/>
    </xf>
    <xf numFmtId="0" fontId="3" fillId="3" borderId="2" xfId="9">
      <alignment horizontal="left" vertical="center" wrapText="1" indent="1"/>
    </xf>
    <xf numFmtId="0" fontId="3" fillId="3" borderId="5" xfId="9" applyBorder="1" applyAlignment="1">
      <alignment horizontal="center" vertical="center" wrapText="1"/>
    </xf>
    <xf numFmtId="0" fontId="3" fillId="3" borderId="2" xfId="9" applyAlignment="1">
      <alignment horizontal="center" vertical="center" wrapText="1"/>
    </xf>
    <xf numFmtId="0" fontId="3" fillId="3" borderId="3" xfId="9" applyBorder="1" applyAlignment="1">
      <alignment horizontal="center" vertical="center" wrapText="1"/>
    </xf>
    <xf numFmtId="0" fontId="3" fillId="3" borderId="2" xfId="9" applyAlignment="1">
      <alignment horizontal="left" vertical="center" wrapText="1" indent="1"/>
    </xf>
    <xf numFmtId="0" fontId="6" fillId="2" borderId="2" xfId="1">
      <alignment horizontal="left" vertical="center" indent="1"/>
    </xf>
    <xf numFmtId="0" fontId="6" fillId="2" borderId="2" xfId="18" applyAlignment="1">
      <alignment horizontal="right" vertical="center"/>
    </xf>
    <xf numFmtId="0" fontId="7" fillId="3" borderId="2" xfId="2" applyAlignment="1">
      <alignment horizontal="left" vertical="center" wrapText="1" indent="1"/>
    </xf>
    <xf numFmtId="0" fontId="7" fillId="0" borderId="0" xfId="5" applyAlignment="1">
      <alignment horizontal="left" vertical="center" wrapText="1"/>
    </xf>
    <xf numFmtId="0" fontId="7" fillId="3" borderId="3" xfId="2" applyBorder="1" applyAlignment="1">
      <alignment horizontal="center" vertical="center" wrapText="1"/>
    </xf>
    <xf numFmtId="164" fontId="14" fillId="3" borderId="2" xfId="19" applyNumberFormat="1" applyFill="1" applyBorder="1" applyAlignment="1">
      <alignment horizontal="left" vertical="center" wrapText="1" indent="1"/>
    </xf>
    <xf numFmtId="164" fontId="3" fillId="3" borderId="2" xfId="12" applyFont="1" applyFill="1" applyBorder="1" applyAlignment="1">
      <alignment horizontal="left" vertical="center" wrapText="1" indent="1"/>
    </xf>
    <xf numFmtId="7" fontId="10" fillId="2" borderId="2" xfId="7" applyFont="1" applyBorder="1" applyAlignment="1">
      <alignment horizontal="right" vertical="center"/>
    </xf>
    <xf numFmtId="0" fontId="14" fillId="3" borderId="3" xfId="19" applyFill="1" applyBorder="1" applyAlignment="1">
      <alignment horizontal="center" vertical="center"/>
    </xf>
    <xf numFmtId="0" fontId="7" fillId="3" borderId="3" xfId="2" applyBorder="1" applyAlignment="1">
      <alignment horizontal="center" vertical="center"/>
    </xf>
    <xf numFmtId="7" fontId="10" fillId="2" borderId="2" xfId="7" applyFont="1" applyBorder="1" applyAlignment="1">
      <alignment horizontal="left" vertical="center" wrapText="1"/>
    </xf>
    <xf numFmtId="0" fontId="14" fillId="0" borderId="0" xfId="19" applyAlignment="1">
      <alignment horizontal="left" vertical="center" indent="1"/>
    </xf>
  </cellXfs>
  <cellStyles count="20">
    <cellStyle name="Encabezado 1" xfId="1" builtinId="16" customBuiltin="1"/>
    <cellStyle name="Encabezado 2" xfId="18" xr:uid="{00000000-0005-0000-0000-000001000000}"/>
    <cellStyle name="Encabezado 4" xfId="5" builtinId="19" customBuiltin="1"/>
    <cellStyle name="Encabezado de la tabla de elementos" xfId="16" xr:uid="{00000000-0005-0000-0000-000003000000}"/>
    <cellStyle name="Entrada" xfId="9" builtinId="20" customBuiltin="1"/>
    <cellStyle name="Fecha" xfId="13" xr:uid="{00000000-0005-0000-0000-000005000000}"/>
    <cellStyle name="Fecha de inventario" xfId="11" xr:uid="{00000000-0005-0000-0000-000006000000}"/>
    <cellStyle name="Hipervínculo" xfId="19" builtinId="8"/>
    <cellStyle name="Millares" xfId="6" builtinId="3" customBuiltin="1"/>
    <cellStyle name="Moneda" xfId="7" builtinId="4" customBuiltin="1"/>
    <cellStyle name="Moneda [0]" xfId="8" builtinId="7" customBuiltin="1"/>
    <cellStyle name="Normal" xfId="0" builtinId="0" customBuiltin="1"/>
    <cellStyle name="Notas" xfId="15" builtinId="10" customBuiltin="1"/>
    <cellStyle name="Número de serie" xfId="14" xr:uid="{00000000-0005-0000-0000-00000C000000}"/>
    <cellStyle name="Teléfono" xfId="12" xr:uid="{00000000-0005-0000-0000-00000D000000}"/>
    <cellStyle name="Texto oculto" xfId="17" xr:uid="{00000000-0005-0000-0000-00000E000000}"/>
    <cellStyle name="Título" xfId="4" builtinId="15" customBuiltin="1"/>
    <cellStyle name="Título 2" xfId="10" builtinId="17" customBuiltin="1"/>
    <cellStyle name="Título 3" xfId="2" builtinId="18" customBuiltin="1"/>
    <cellStyle name="Total" xfId="3" builtinId="25" customBuiltin="1"/>
  </cellStyles>
  <dxfs count="93">
    <dxf>
      <alignment horizontal="right" vertical="center" textRotation="0" wrapText="0" indent="1" justifyLastLine="0" shrinkToFit="0" readingOrder="0"/>
    </dxf>
    <dxf>
      <alignment horizontal="right" vertical="center" textRotation="0" wrapText="0" indent="1" justifyLastLine="0" shrinkToFit="0" readingOrder="0"/>
    </dxf>
    <dxf>
      <alignment horizontal="right" vertical="center" textRotation="0" wrapText="0" indent="1" justifyLastLine="0" shrinkToFit="0" readingOrder="0"/>
    </dxf>
    <dxf>
      <alignment horizontal="right" vertical="center" textRotation="0" wrapText="0" indent="1" justifyLastLine="0" shrinkToFit="0" readingOrder="0"/>
    </dxf>
    <dxf>
      <numFmt numFmtId="11" formatCode="#,##0.00\ &quot;€&quot;;\-#,##0.00\ &quot;€&quot;"/>
      <alignment horizontal="right" vertical="center" textRotation="0" wrapText="0" indent="1" justifyLastLine="0" shrinkToFit="0" readingOrder="0"/>
    </dxf>
    <dxf>
      <numFmt numFmtId="11" formatCode="#,##0.00\ &quot;€&quot;;\-#,##0.00\ &quot;€&quot;"/>
      <alignment horizontal="right" vertical="center" textRotation="0" wrapText="0" indent="1" justifyLastLine="0" shrinkToFit="0" readingOrder="0"/>
    </dxf>
    <dxf>
      <font>
        <b val="0"/>
        <i val="0"/>
        <strike val="0"/>
        <condense val="0"/>
        <extend val="0"/>
        <outline val="0"/>
        <shadow val="0"/>
        <u val="none"/>
        <vertAlign val="baseline"/>
        <sz val="11"/>
        <color theme="1"/>
        <name val="Calibri"/>
        <family val="2"/>
        <scheme val="minor"/>
      </font>
    </dxf>
    <dxf>
      <numFmt numFmtId="11" formatCode="#,##0.00\ &quot;€&quot;;\-#,##0.00\ &quot;€&quot;"/>
      <alignment horizontal="right" vertical="center" textRotation="0" wrapText="0" indent="1" justifyLastLine="0" shrinkToFit="0" readingOrder="0"/>
    </dxf>
    <dxf>
      <font>
        <b val="0"/>
        <i val="0"/>
        <strike val="0"/>
        <condense val="0"/>
        <extend val="0"/>
        <outline val="0"/>
        <shadow val="0"/>
        <u val="none"/>
        <vertAlign val="baseline"/>
        <sz val="11"/>
        <color theme="1"/>
        <name val="Calibri"/>
        <family val="2"/>
        <scheme val="minor"/>
      </font>
    </dxf>
    <dxf>
      <numFmt numFmtId="11" formatCode="#,##0.00\ &quot;€&quot;;\-#,##0.00\ &quot;€&quot;"/>
      <alignment horizontal="right" vertical="center" textRotation="0" wrapText="0" indent="1" justifyLastLine="0" shrinkToFit="0" readingOrder="0"/>
    </dxf>
    <dxf>
      <alignment horizontal="left" vertical="center" textRotation="0" wrapText="1" indent="1" justifyLastLine="0" shrinkToFit="0" readingOrder="0"/>
    </dxf>
    <dxf>
      <alignment horizontal="left" vertical="center" textRotation="0" wrapText="0" indent="1" justifyLastLine="0" shrinkToFit="0" readingOrder="0"/>
    </dxf>
    <dxf>
      <alignment horizontal="left" vertical="center" textRotation="0" wrapText="1" indent="1" justifyLastLine="0" shrinkToFit="0" readingOrder="0"/>
    </dxf>
    <dxf>
      <alignment horizontal="right" vertical="center" textRotation="0" wrapText="0" indent="1" justifyLastLine="0" shrinkToFit="0" readingOrder="0"/>
    </dxf>
    <dxf>
      <alignment horizontal="right" vertical="center" textRotation="0" wrapText="0" indent="1" justifyLastLine="0" shrinkToFit="0" readingOrder="0"/>
    </dxf>
    <dxf>
      <alignment horizontal="right" vertical="center" textRotation="0" wrapText="0" indent="1" justifyLastLine="0" shrinkToFit="0" readingOrder="0"/>
    </dxf>
    <dxf>
      <alignment horizontal="right" vertical="center" textRotation="0" wrapText="0" indent="1" justifyLastLine="0" shrinkToFit="0" readingOrder="0"/>
    </dxf>
    <dxf>
      <numFmt numFmtId="11" formatCode="#,##0.00\ &quot;€&quot;;\-#,##0.00\ &quot;€&quot;"/>
      <alignment horizontal="right" vertical="center" textRotation="0" wrapText="0" indent="1" justifyLastLine="0" shrinkToFit="0" readingOrder="0"/>
    </dxf>
    <dxf>
      <numFmt numFmtId="11" formatCode="#,##0.00\ &quot;€&quot;;\-#,##0.00\ &quot;€&quot;"/>
      <alignment horizontal="right" vertical="center" textRotation="0" wrapText="0" indent="1" justifyLastLine="0" shrinkToFit="0" readingOrder="0"/>
    </dxf>
    <dxf>
      <font>
        <b val="0"/>
        <i val="0"/>
        <strike val="0"/>
        <condense val="0"/>
        <extend val="0"/>
        <outline val="0"/>
        <shadow val="0"/>
        <u val="none"/>
        <vertAlign val="baseline"/>
        <sz val="11"/>
        <color theme="1"/>
        <name val="Calibri"/>
        <family val="2"/>
        <scheme val="minor"/>
      </font>
    </dxf>
    <dxf>
      <numFmt numFmtId="11" formatCode="#,##0.00\ &quot;€&quot;;\-#,##0.00\ &quot;€&quot;"/>
      <alignment horizontal="right" vertical="center" textRotation="0" wrapText="0" indent="1" justifyLastLine="0" shrinkToFit="0" readingOrder="0"/>
    </dxf>
    <dxf>
      <font>
        <b val="0"/>
        <i val="0"/>
        <strike val="0"/>
        <condense val="0"/>
        <extend val="0"/>
        <outline val="0"/>
        <shadow val="0"/>
        <u val="none"/>
        <vertAlign val="baseline"/>
        <sz val="11"/>
        <color theme="1"/>
        <name val="Calibri"/>
        <family val="2"/>
        <scheme val="minor"/>
      </font>
    </dxf>
    <dxf>
      <numFmt numFmtId="11" formatCode="#,##0.00\ &quot;€&quot;;\-#,##0.00\ &quot;€&quot;"/>
      <alignment horizontal="right" vertical="center" textRotation="0" wrapText="0" indent="1" justifyLastLine="0" shrinkToFit="0" readingOrder="0"/>
    </dxf>
    <dxf>
      <alignment horizontal="left" vertical="center" textRotation="0" wrapText="1" indent="1" justifyLastLine="0" shrinkToFit="0" readingOrder="0"/>
    </dxf>
    <dxf>
      <alignment horizontal="left" vertical="center" textRotation="0" wrapText="0" indent="1" justifyLastLine="0" shrinkToFit="0" readingOrder="0"/>
    </dxf>
    <dxf>
      <alignment horizontal="left" vertical="center" textRotation="0" wrapText="1" indent="1" justifyLastLine="0" shrinkToFit="0" readingOrder="0"/>
    </dxf>
    <dxf>
      <alignment horizontal="right" vertical="center" textRotation="0" wrapText="0" indent="1" justifyLastLine="0" shrinkToFit="0" readingOrder="0"/>
    </dxf>
    <dxf>
      <alignment horizontal="right" vertical="center" textRotation="0" wrapText="0" indent="1" justifyLastLine="0" shrinkToFit="0" readingOrder="0"/>
    </dxf>
    <dxf>
      <alignment horizontal="right" vertical="center" textRotation="0" wrapText="0" indent="1" justifyLastLine="0" shrinkToFit="0" readingOrder="0"/>
    </dxf>
    <dxf>
      <alignment horizontal="right" vertical="center" textRotation="0" wrapText="0" indent="1" justifyLastLine="0" shrinkToFit="0" readingOrder="0"/>
    </dxf>
    <dxf>
      <numFmt numFmtId="11" formatCode="#,##0.00\ &quot;€&quot;;\-#,##0.00\ &quot;€&quot;"/>
      <alignment horizontal="right" vertical="center" textRotation="0" wrapText="0" indent="1" justifyLastLine="0" shrinkToFit="0" readingOrder="0"/>
    </dxf>
    <dxf>
      <numFmt numFmtId="11" formatCode="#,##0.00\ &quot;€&quot;;\-#,##0.00\ &quot;€&quot;"/>
      <alignment horizontal="right" vertical="center" textRotation="0" wrapText="0" indent="1" justifyLastLine="0" shrinkToFit="0" readingOrder="0"/>
    </dxf>
    <dxf>
      <font>
        <b val="0"/>
        <i val="0"/>
        <strike val="0"/>
        <condense val="0"/>
        <extend val="0"/>
        <outline val="0"/>
        <shadow val="0"/>
        <u val="none"/>
        <vertAlign val="baseline"/>
        <sz val="11"/>
        <color theme="1"/>
        <name val="Calibri"/>
        <family val="2"/>
        <scheme val="minor"/>
      </font>
    </dxf>
    <dxf>
      <numFmt numFmtId="11" formatCode="#,##0.00\ &quot;€&quot;;\-#,##0.00\ &quot;€&quot;"/>
      <alignment horizontal="right" vertical="center" textRotation="0" wrapText="0" indent="1" justifyLastLine="0" shrinkToFit="0" readingOrder="0"/>
    </dxf>
    <dxf>
      <font>
        <b val="0"/>
        <i val="0"/>
        <strike val="0"/>
        <condense val="0"/>
        <extend val="0"/>
        <outline val="0"/>
        <shadow val="0"/>
        <u val="none"/>
        <vertAlign val="baseline"/>
        <sz val="11"/>
        <color theme="1"/>
        <name val="Calibri"/>
        <family val="2"/>
        <scheme val="minor"/>
      </font>
    </dxf>
    <dxf>
      <numFmt numFmtId="11" formatCode="#,##0.00\ &quot;€&quot;;\-#,##0.00\ &quot;€&quot;"/>
      <alignment horizontal="right" vertical="center" textRotation="0" wrapText="0" indent="1" justifyLastLine="0" shrinkToFit="0" readingOrder="0"/>
    </dxf>
    <dxf>
      <alignment horizontal="left" vertical="center" textRotation="0" wrapText="1" indent="1" justifyLastLine="0" shrinkToFit="0" readingOrder="0"/>
    </dxf>
    <dxf>
      <alignment horizontal="left" vertical="center" textRotation="0" wrapText="0" indent="1" justifyLastLine="0" shrinkToFit="0" readingOrder="0"/>
    </dxf>
    <dxf>
      <alignment horizontal="left" vertical="center" textRotation="0" wrapText="1" indent="1" justifyLastLine="0" shrinkToFit="0" readingOrder="0"/>
    </dxf>
    <dxf>
      <alignment horizontal="right" vertical="center" textRotation="0" wrapText="0" indent="1" justifyLastLine="0" shrinkToFit="0" readingOrder="0"/>
    </dxf>
    <dxf>
      <alignment horizontal="right" vertical="center" textRotation="0" wrapText="0" indent="1" justifyLastLine="0" shrinkToFit="0" readingOrder="0"/>
    </dxf>
    <dxf>
      <alignment horizontal="right" vertical="center" textRotation="0" wrapText="0" indent="1" justifyLastLine="0" shrinkToFit="0" readingOrder="0"/>
    </dxf>
    <dxf>
      <alignment horizontal="right" vertical="center" textRotation="0" wrapText="0" indent="1" justifyLastLine="0" shrinkToFit="0" readingOrder="0"/>
    </dxf>
    <dxf>
      <numFmt numFmtId="11" formatCode="#,##0.00\ &quot;€&quot;;\-#,##0.00\ &quot;€&quot;"/>
      <alignment horizontal="right" vertical="center" textRotation="0" wrapText="0" indent="1" justifyLastLine="0" shrinkToFit="0" readingOrder="0"/>
    </dxf>
    <dxf>
      <numFmt numFmtId="11" formatCode="#,##0.00\ &quot;€&quot;;\-#,##0.00\ &quot;€&quot;"/>
      <alignment horizontal="right" vertical="center" textRotation="0" wrapText="0" indent="1" justifyLastLine="0" shrinkToFit="0" readingOrder="0"/>
    </dxf>
    <dxf>
      <font>
        <b val="0"/>
        <i val="0"/>
        <strike val="0"/>
        <condense val="0"/>
        <extend val="0"/>
        <outline val="0"/>
        <shadow val="0"/>
        <u val="none"/>
        <vertAlign val="baseline"/>
        <sz val="11"/>
        <color theme="1"/>
        <name val="Calibri"/>
        <family val="2"/>
        <scheme val="minor"/>
      </font>
    </dxf>
    <dxf>
      <numFmt numFmtId="11" formatCode="#,##0.00\ &quot;€&quot;;\-#,##0.00\ &quot;€&quot;"/>
      <alignment horizontal="right" vertical="center" textRotation="0" wrapText="0" indent="1" justifyLastLine="0" shrinkToFit="0" readingOrder="0"/>
    </dxf>
    <dxf>
      <font>
        <b val="0"/>
        <i val="0"/>
        <strike val="0"/>
        <condense val="0"/>
        <extend val="0"/>
        <outline val="0"/>
        <shadow val="0"/>
        <u val="none"/>
        <vertAlign val="baseline"/>
        <sz val="11"/>
        <color theme="1"/>
        <name val="Calibri"/>
        <family val="2"/>
        <scheme val="minor"/>
      </font>
    </dxf>
    <dxf>
      <numFmt numFmtId="11" formatCode="#,##0.00\ &quot;€&quot;;\-#,##0.00\ &quot;€&quot;"/>
      <alignment horizontal="right" vertical="center" textRotation="0" wrapText="0" indent="1" justifyLastLine="0" shrinkToFit="0" readingOrder="0"/>
    </dxf>
    <dxf>
      <alignment horizontal="left" vertical="center" textRotation="0" wrapText="1" indent="1" justifyLastLine="0" shrinkToFit="0" readingOrder="0"/>
    </dxf>
    <dxf>
      <alignment horizontal="left" vertical="center" textRotation="0" wrapText="0" indent="1" justifyLastLine="0" shrinkToFit="0" readingOrder="0"/>
    </dxf>
    <dxf>
      <alignment horizontal="left" vertical="center" textRotation="0" wrapText="1" indent="1" justifyLastLine="0" shrinkToFit="0" readingOrder="0"/>
    </dxf>
    <dxf>
      <alignment horizontal="right" vertical="center" textRotation="0" wrapText="0" indent="1" justifyLastLine="0" shrinkToFit="0" readingOrder="0"/>
    </dxf>
    <dxf>
      <alignment horizontal="right" vertical="center" textRotation="0" wrapText="0" indent="1" justifyLastLine="0" shrinkToFit="0" readingOrder="0"/>
    </dxf>
    <dxf>
      <alignment horizontal="right" vertical="center" textRotation="0" wrapText="0" indent="1" justifyLastLine="0" shrinkToFit="0" readingOrder="0"/>
    </dxf>
    <dxf>
      <alignment horizontal="right" vertical="center" textRotation="0" wrapText="0" indent="1" justifyLastLine="0" shrinkToFit="0" readingOrder="0"/>
    </dxf>
    <dxf>
      <numFmt numFmtId="11" formatCode="#,##0.00\ &quot;€&quot;;\-#,##0.00\ &quot;€&quot;"/>
      <alignment horizontal="right" vertical="center" textRotation="0" wrapText="0" indent="1" justifyLastLine="0" shrinkToFit="0" readingOrder="0"/>
    </dxf>
    <dxf>
      <numFmt numFmtId="11" formatCode="#,##0.00\ &quot;€&quot;;\-#,##0.00\ &quot;€&quot;"/>
      <alignment horizontal="right" vertical="center" textRotation="0" wrapText="0" indent="1" justifyLastLine="0" shrinkToFit="0" readingOrder="0"/>
    </dxf>
    <dxf>
      <font>
        <b val="0"/>
        <i val="0"/>
        <strike val="0"/>
        <condense val="0"/>
        <extend val="0"/>
        <outline val="0"/>
        <shadow val="0"/>
        <u val="none"/>
        <vertAlign val="baseline"/>
        <sz val="11"/>
        <color theme="1"/>
        <name val="Calibri"/>
        <family val="2"/>
        <scheme val="minor"/>
      </font>
    </dxf>
    <dxf>
      <numFmt numFmtId="11" formatCode="#,##0.00\ &quot;€&quot;;\-#,##0.00\ &quot;€&quot;"/>
      <alignment horizontal="right" vertical="center" textRotation="0" wrapText="0" indent="1" justifyLastLine="0" shrinkToFit="0" readingOrder="0"/>
    </dxf>
    <dxf>
      <font>
        <b val="0"/>
        <i val="0"/>
        <strike val="0"/>
        <condense val="0"/>
        <extend val="0"/>
        <outline val="0"/>
        <shadow val="0"/>
        <u val="none"/>
        <vertAlign val="baseline"/>
        <sz val="11"/>
        <color theme="1"/>
        <name val="Calibri"/>
        <family val="2"/>
        <scheme val="minor"/>
      </font>
    </dxf>
    <dxf>
      <numFmt numFmtId="11" formatCode="#,##0.00\ &quot;€&quot;;\-#,##0.00\ &quot;€&quot;"/>
      <alignment horizontal="right" vertical="center" textRotation="0" wrapText="0" indent="1" justifyLastLine="0" shrinkToFit="0" readingOrder="0"/>
    </dxf>
    <dxf>
      <alignment horizontal="left" vertical="center" textRotation="0" wrapText="1" indent="1" justifyLastLine="0" shrinkToFit="0" readingOrder="0"/>
    </dxf>
    <dxf>
      <alignment horizontal="left" vertical="center" textRotation="0" wrapText="0" indent="1" justifyLastLine="0" shrinkToFit="0" readingOrder="0"/>
    </dxf>
    <dxf>
      <alignment horizontal="left" vertical="center" textRotation="0" wrapText="1" indent="1" justifyLastLine="0" shrinkToFit="0" readingOrder="0"/>
    </dxf>
    <dxf>
      <alignment horizontal="right" vertical="center" textRotation="0" wrapText="0" indent="1" justifyLastLine="0" shrinkToFit="0" readingOrder="0"/>
    </dxf>
    <dxf>
      <alignment horizontal="right" vertical="center" textRotation="0" wrapText="0" indent="1" justifyLastLine="0" shrinkToFit="0" readingOrder="0"/>
    </dxf>
    <dxf>
      <alignment horizontal="right" vertical="center" textRotation="0" wrapText="0" indent="1" justifyLastLine="0" shrinkToFit="0" readingOrder="0"/>
    </dxf>
    <dxf>
      <alignment horizontal="right" vertical="center" textRotation="0" wrapText="0" indent="1" justifyLastLine="0" shrinkToFit="0" readingOrder="0"/>
    </dxf>
    <dxf>
      <numFmt numFmtId="11" formatCode="#,##0.00\ &quot;€&quot;;\-#,##0.00\ &quot;€&quot;"/>
      <alignment horizontal="right" vertical="center" textRotation="0" wrapText="0" indent="1" justifyLastLine="0" shrinkToFit="0" readingOrder="0"/>
    </dxf>
    <dxf>
      <numFmt numFmtId="11" formatCode="#,##0.00\ &quot;€&quot;;\-#,##0.00\ &quot;€&quot;"/>
      <alignment horizontal="right" vertical="center" textRotation="0" wrapText="0" indent="1" justifyLastLine="0" shrinkToFit="0" readingOrder="0"/>
    </dxf>
    <dxf>
      <font>
        <b val="0"/>
        <i val="0"/>
        <strike val="0"/>
        <condense val="0"/>
        <extend val="0"/>
        <outline val="0"/>
        <shadow val="0"/>
        <u val="none"/>
        <vertAlign val="baseline"/>
        <sz val="11"/>
        <color theme="1"/>
        <name val="Calibri"/>
        <family val="2"/>
        <scheme val="minor"/>
      </font>
    </dxf>
    <dxf>
      <numFmt numFmtId="11" formatCode="#,##0.00\ &quot;€&quot;;\-#,##0.00\ &quot;€&quot;"/>
      <alignment horizontal="right" vertical="center" textRotation="0" wrapText="0" indent="1" justifyLastLine="0" shrinkToFit="0" readingOrder="0"/>
    </dxf>
    <dxf>
      <font>
        <b val="0"/>
        <i val="0"/>
        <strike val="0"/>
        <condense val="0"/>
        <extend val="0"/>
        <outline val="0"/>
        <shadow val="0"/>
        <u val="none"/>
        <vertAlign val="baseline"/>
        <sz val="11"/>
        <color theme="1"/>
        <name val="Calibri"/>
        <family val="2"/>
        <scheme val="minor"/>
      </font>
    </dxf>
    <dxf>
      <numFmt numFmtId="11" formatCode="#,##0.00\ &quot;€&quot;;\-#,##0.00\ &quot;€&quot;"/>
      <alignment horizontal="right" vertical="center" textRotation="0" wrapText="0" indent="1" justifyLastLine="0" shrinkToFit="0" readingOrder="0"/>
    </dxf>
    <dxf>
      <alignment horizontal="left" vertical="center" textRotation="0" wrapText="1" indent="1" justifyLastLine="0" shrinkToFit="0" readingOrder="0"/>
    </dxf>
    <dxf>
      <alignment horizontal="left" vertical="center" textRotation="0" wrapText="0" indent="1" justifyLastLine="0" shrinkToFit="0" readingOrder="0"/>
    </dxf>
    <dxf>
      <alignment horizontal="left" vertical="center" textRotation="0" wrapText="1" indent="1" justifyLastLine="0" shrinkToFit="0" readingOrder="0"/>
    </dxf>
    <dxf>
      <alignment horizontal="center" vertical="center" textRotation="0" wrapText="1" indent="0" justifyLastLine="0" shrinkToFit="0" readingOrder="0"/>
    </dxf>
    <dxf>
      <border diagonalUp="0" diagonalDown="0">
        <left/>
        <right style="thin">
          <color theme="2" tint="-9.9978637043366805E-2"/>
        </right>
        <top/>
        <bottom/>
        <vertical/>
        <horizontal/>
      </border>
    </dxf>
    <dxf>
      <border diagonalUp="0" diagonalDown="0">
        <left style="thin">
          <color theme="2" tint="-9.9978637043366805E-2"/>
        </left>
        <right/>
        <top/>
        <bottom/>
        <vertical/>
        <horizontal/>
      </border>
    </dxf>
    <dxf>
      <font>
        <b/>
      </font>
      <alignment horizontal="center" vertical="center" textRotation="0" wrapText="1" indent="0" justifyLastLine="0" shrinkToFit="0" readingOrder="0"/>
    </dxf>
    <dxf>
      <font>
        <color theme="2" tint="-0.749961851863155"/>
      </font>
      <border>
        <bottom style="thin">
          <color theme="2" tint="-0.499984740745262"/>
        </bottom>
        <vertical/>
        <horizontal/>
      </border>
    </dxf>
    <dxf>
      <font>
        <b val="0"/>
        <i val="0"/>
        <sz val="11"/>
        <color theme="1"/>
      </font>
      <border diagonalUp="0" diagonalDown="0">
        <left/>
        <right/>
        <top/>
        <bottom/>
        <vertical/>
        <horizontal/>
      </border>
    </dxf>
    <dxf>
      <font>
        <b/>
        <i val="0"/>
        <color theme="0"/>
      </font>
      <fill>
        <patternFill>
          <bgColor theme="2" tint="-0.749961851863155"/>
        </patternFill>
      </fill>
    </dxf>
    <dxf>
      <fill>
        <patternFill patternType="solid">
          <fgColor theme="5" tint="0.79995117038483843"/>
          <bgColor theme="2" tint="-9.9948118533890809E-2"/>
        </patternFill>
      </fill>
    </dxf>
    <dxf>
      <fill>
        <patternFill patternType="solid">
          <fgColor theme="5" tint="0.79992065187536243"/>
          <bgColor theme="0" tint="-4.9989318521683403E-2"/>
        </patternFill>
      </fill>
    </dxf>
    <dxf>
      <font>
        <b/>
        <color theme="1"/>
      </font>
    </dxf>
    <dxf>
      <font>
        <b/>
        <i val="0"/>
        <color auto="1"/>
      </font>
      <fill>
        <patternFill>
          <bgColor theme="2"/>
        </patternFill>
      </fill>
      <border diagonalUp="0" diagonalDown="0">
        <left/>
        <right/>
        <top/>
        <bottom/>
        <vertical/>
        <horizontal/>
      </border>
    </dxf>
    <dxf>
      <font>
        <b/>
        <i val="0"/>
        <color theme="0"/>
      </font>
      <fill>
        <patternFill patternType="solid">
          <fgColor theme="5"/>
          <bgColor theme="2" tint="-0.749961851863155"/>
        </patternFill>
      </fill>
      <border>
        <left style="thin">
          <color theme="3"/>
        </left>
        <right style="thin">
          <color theme="3"/>
        </right>
      </border>
    </dxf>
    <dxf>
      <font>
        <color theme="3" tint="-0.499984740745262"/>
      </font>
    </dxf>
    <dxf>
      <font>
        <color theme="2" tint="-0.749961851863155"/>
      </font>
      <border>
        <bottom style="thin">
          <color theme="2" tint="-0.499984740745262"/>
        </bottom>
      </border>
    </dxf>
    <dxf>
      <font>
        <b val="0"/>
        <i val="0"/>
        <color theme="1"/>
      </font>
    </dxf>
  </dxfs>
  <tableStyles count="3" defaultTableStyle="TableStyleMedium2" defaultPivotStyle="PivotStyleLight16">
    <tableStyle name="Home  Inventory Slicer" pivot="0" table="0" count="10" xr9:uid="{00000000-0011-0000-FFFF-FFFF00000000}">
      <tableStyleElement type="wholeTable" dxfId="92"/>
      <tableStyleElement type="headerRow" dxfId="91"/>
    </tableStyle>
    <tableStyle name="Inventario doméstico" pivot="0" count="7" xr9:uid="{00000000-0011-0000-FFFF-FFFF01000000}">
      <tableStyleElement type="wholeTable" dxfId="90"/>
      <tableStyleElement type="headerRow" dxfId="89"/>
      <tableStyleElement type="totalRow" dxfId="88"/>
      <tableStyleElement type="lastColumn" dxfId="87"/>
      <tableStyleElement type="firstRowStripe" dxfId="86"/>
      <tableStyleElement type="firstColumnStripe" dxfId="85"/>
      <tableStyleElement type="firstTotalCell" dxfId="84"/>
    </tableStyle>
    <tableStyle name="Segmentación de inventario doméstico" pivot="0" table="0" count="2" xr9:uid="{00000000-0011-0000-FFFF-FFFF02000000}">
      <tableStyleElement type="wholeTable" dxfId="83"/>
      <tableStyleElement type="headerRow" dxfId="82"/>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006666"/>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F0EAB0"/>
      <rgbColor rgb="00EAEAEA"/>
      <rgbColor rgb="0099CCFF"/>
      <rgbColor rgb="00F2F8EA"/>
      <rgbColor rgb="00CC99FF"/>
      <rgbColor rgb="00BDDABA"/>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999999"/>
      <color rgb="FFE0E0E0"/>
      <color rgb="FF828282"/>
    </mruColors>
  </colors>
  <extLst>
    <ext xmlns:x14="http://schemas.microsoft.com/office/spreadsheetml/2009/9/main" uri="{46F421CA-312F-682f-3DD2-61675219B42D}">
      <x14:dxfs count="8">
        <dxf>
          <font>
            <color theme="1"/>
          </font>
          <fill>
            <patternFill>
              <bgColor theme="0" tint="-0.34998626667073579"/>
            </patternFill>
          </fill>
          <border>
            <left style="thin">
              <color rgb="FF999999"/>
            </left>
            <right style="thin">
              <color rgb="FF999999"/>
            </right>
            <top style="thin">
              <color rgb="FF999999"/>
            </top>
            <bottom style="thin">
              <color rgb="FF999999"/>
            </bottom>
          </border>
        </dxf>
        <dxf>
          <font>
            <color theme="1"/>
          </font>
          <fill>
            <patternFill>
              <bgColor theme="0" tint="-0.24994659260841701"/>
            </patternFill>
          </fill>
          <border>
            <left style="thin">
              <color rgb="FF999999"/>
            </left>
            <right style="thin">
              <color rgb="FF999999"/>
            </right>
            <top style="thin">
              <color rgb="FF999999"/>
            </top>
            <bottom style="thin">
              <color rgb="FF999999"/>
            </bottom>
          </border>
        </dxf>
        <dxf>
          <font>
            <color theme="1"/>
          </font>
          <fill>
            <patternFill>
              <bgColor theme="5"/>
            </patternFill>
          </fill>
        </dxf>
        <dxf>
          <font>
            <color theme="1"/>
          </font>
          <fill>
            <patternFill>
              <bgColor theme="5"/>
            </patternFill>
          </fill>
          <border>
            <left style="thin">
              <color theme="3"/>
            </left>
            <right style="thin">
              <color theme="3"/>
            </right>
            <top style="thin">
              <color theme="3"/>
            </top>
            <bottom style="thin">
              <color theme="3"/>
            </bottom>
          </border>
        </dxf>
        <dxf>
          <font>
            <color rgb="FF828282"/>
          </font>
          <fill>
            <patternFill>
              <bgColor theme="0" tint="-0.14996795556505021"/>
            </patternFill>
          </fill>
        </dxf>
        <dxf>
          <font>
            <color theme="1"/>
          </font>
          <fill>
            <patternFill>
              <bgColor theme="5" tint="0.39994506668294322"/>
            </patternFill>
          </fill>
        </dxf>
        <dxf>
          <font>
            <color rgb="FF828282"/>
          </font>
          <fill>
            <patternFill>
              <bgColor theme="0" tint="-0.14996795556505021"/>
            </patternFill>
          </fill>
          <border>
            <left style="thin">
              <color auto="1"/>
            </left>
            <right style="thin">
              <color auto="1"/>
            </right>
            <top style="thin">
              <color auto="1"/>
            </top>
            <bottom style="thin">
              <color auto="1"/>
            </bottom>
          </border>
        </dxf>
        <dxf>
          <font>
            <color theme="1"/>
          </font>
        </dxf>
      </x14:dxfs>
    </ext>
    <ext xmlns:x14="http://schemas.microsoft.com/office/spreadsheetml/2009/9/main" uri="{EB79DEF2-80B8-43e5-95BD-54CBDDF9020C}">
      <x14:slicerStyles defaultSlicerStyle="SlicerStyleLight1">
        <x14:slicerStyle name="Home  Inventory Slicer">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svg"/><Relationship Id="rId1" Type="http://schemas.openxmlformats.org/officeDocument/2006/relationships/image" Target="../media/image4.png"/><Relationship Id="rId4" Type="http://schemas.openxmlformats.org/officeDocument/2006/relationships/image" Target="../media/image7.sv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svg"/><Relationship Id="rId1" Type="http://schemas.openxmlformats.org/officeDocument/2006/relationships/image" Target="../media/image4.png"/><Relationship Id="rId4" Type="http://schemas.openxmlformats.org/officeDocument/2006/relationships/image" Target="../media/image7.svg"/></Relationships>
</file>

<file path=xl/drawings/_rels/drawing4.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svg"/><Relationship Id="rId1" Type="http://schemas.openxmlformats.org/officeDocument/2006/relationships/image" Target="../media/image4.png"/><Relationship Id="rId4" Type="http://schemas.openxmlformats.org/officeDocument/2006/relationships/image" Target="../media/image7.svg"/></Relationships>
</file>

<file path=xl/drawings/_rels/drawing5.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svg"/><Relationship Id="rId1" Type="http://schemas.openxmlformats.org/officeDocument/2006/relationships/image" Target="../media/image4.png"/><Relationship Id="rId4" Type="http://schemas.openxmlformats.org/officeDocument/2006/relationships/image" Target="../media/image7.svg"/></Relationships>
</file>

<file path=xl/drawings/_rels/drawing6.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svg"/><Relationship Id="rId1" Type="http://schemas.openxmlformats.org/officeDocument/2006/relationships/image" Target="../media/image4.png"/><Relationship Id="rId4" Type="http://schemas.openxmlformats.org/officeDocument/2006/relationships/image" Target="../media/image7.svg"/></Relationships>
</file>

<file path=xl/drawings/_rels/drawing7.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svg"/><Relationship Id="rId1" Type="http://schemas.openxmlformats.org/officeDocument/2006/relationships/image" Target="../media/image4.png"/><Relationship Id="rId4" Type="http://schemas.openxmlformats.org/officeDocument/2006/relationships/image" Target="../media/image7.svg"/></Relationships>
</file>

<file path=xl/drawings/drawing1.xml><?xml version="1.0" encoding="utf-8"?>
<xdr:wsDr xmlns:xdr="http://schemas.openxmlformats.org/drawingml/2006/spreadsheetDrawing" xmlns:a="http://schemas.openxmlformats.org/drawingml/2006/main">
  <xdr:twoCellAnchor editAs="oneCell">
    <xdr:from>
      <xdr:col>5</xdr:col>
      <xdr:colOff>93344</xdr:colOff>
      <xdr:row>1</xdr:row>
      <xdr:rowOff>60958</xdr:rowOff>
    </xdr:from>
    <xdr:to>
      <xdr:col>14</xdr:col>
      <xdr:colOff>554505</xdr:colOff>
      <xdr:row>11</xdr:row>
      <xdr:rowOff>325754</xdr:rowOff>
    </xdr:to>
    <xdr:pic>
      <xdr:nvPicPr>
        <xdr:cNvPr id="3" name="Imagen 2">
          <a:extLst>
            <a:ext uri="{FF2B5EF4-FFF2-40B4-BE49-F238E27FC236}">
              <a16:creationId xmlns:a16="http://schemas.microsoft.com/office/drawing/2014/main" id="{F2ED4B78-60D1-4DED-AC8A-2038B84A6BC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465944" y="499108"/>
          <a:ext cx="6115201" cy="431863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740778</xdr:colOff>
      <xdr:row>4</xdr:row>
      <xdr:rowOff>398418</xdr:rowOff>
    </xdr:from>
    <xdr:to>
      <xdr:col>1</xdr:col>
      <xdr:colOff>1158362</xdr:colOff>
      <xdr:row>5</xdr:row>
      <xdr:rowOff>58055</xdr:rowOff>
    </xdr:to>
    <xdr:grpSp>
      <xdr:nvGrpSpPr>
        <xdr:cNvPr id="2" name="Grupo de iconos de sobre" descr="Sobre">
          <a:extLst>
            <a:ext uri="{FF2B5EF4-FFF2-40B4-BE49-F238E27FC236}">
              <a16:creationId xmlns:a16="http://schemas.microsoft.com/office/drawing/2014/main" id="{F10B1235-8F35-4DE5-AC45-B998E42D12EF}"/>
            </a:ext>
          </a:extLst>
        </xdr:cNvPr>
        <xdr:cNvGrpSpPr>
          <a:grpSpLocks noChangeAspect="1"/>
        </xdr:cNvGrpSpPr>
      </xdr:nvGrpSpPr>
      <xdr:grpSpPr>
        <a:xfrm>
          <a:off x="925563" y="2354853"/>
          <a:ext cx="417584" cy="347342"/>
          <a:chOff x="1847850" y="4562475"/>
          <a:chExt cx="447675" cy="381000"/>
        </a:xfrm>
        <a:solidFill>
          <a:schemeClr val="bg2">
            <a:lumMod val="50000"/>
          </a:schemeClr>
        </a:solidFill>
      </xdr:grpSpPr>
      <xdr:sp macro="" textlink="">
        <xdr:nvSpPr>
          <xdr:cNvPr id="3" name="Forma libre 16">
            <a:extLst>
              <a:ext uri="{FF2B5EF4-FFF2-40B4-BE49-F238E27FC236}">
                <a16:creationId xmlns:a16="http://schemas.microsoft.com/office/drawing/2014/main" id="{B90F15D1-904A-4E38-89D7-1172DF694361}"/>
              </a:ext>
            </a:extLst>
          </xdr:cNvPr>
          <xdr:cNvSpPr>
            <a:spLocks/>
          </xdr:cNvSpPr>
        </xdr:nvSpPr>
        <xdr:spPr bwMode="auto">
          <a:xfrm>
            <a:off x="1847850" y="4695825"/>
            <a:ext cx="447675" cy="247650"/>
          </a:xfrm>
          <a:custGeom>
            <a:avLst/>
            <a:gdLst>
              <a:gd name="T0" fmla="*/ 6 w 517"/>
              <a:gd name="T1" fmla="*/ 0 h 280"/>
              <a:gd name="T2" fmla="*/ 218 w 517"/>
              <a:gd name="T3" fmla="*/ 172 h 280"/>
              <a:gd name="T4" fmla="*/ 218 w 517"/>
              <a:gd name="T5" fmla="*/ 173 h 280"/>
              <a:gd name="T6" fmla="*/ 230 w 517"/>
              <a:gd name="T7" fmla="*/ 180 h 280"/>
              <a:gd name="T8" fmla="*/ 245 w 517"/>
              <a:gd name="T9" fmla="*/ 184 h 280"/>
              <a:gd name="T10" fmla="*/ 259 w 517"/>
              <a:gd name="T11" fmla="*/ 186 h 280"/>
              <a:gd name="T12" fmla="*/ 273 w 517"/>
              <a:gd name="T13" fmla="*/ 184 h 280"/>
              <a:gd name="T14" fmla="*/ 287 w 517"/>
              <a:gd name="T15" fmla="*/ 179 h 280"/>
              <a:gd name="T16" fmla="*/ 300 w 517"/>
              <a:gd name="T17" fmla="*/ 172 h 280"/>
              <a:gd name="T18" fmla="*/ 300 w 517"/>
              <a:gd name="T19" fmla="*/ 171 h 280"/>
              <a:gd name="T20" fmla="*/ 379 w 517"/>
              <a:gd name="T21" fmla="*/ 108 h 280"/>
              <a:gd name="T22" fmla="*/ 492 w 517"/>
              <a:gd name="T23" fmla="*/ 16 h 280"/>
              <a:gd name="T24" fmla="*/ 511 w 517"/>
              <a:gd name="T25" fmla="*/ 0 h 280"/>
              <a:gd name="T26" fmla="*/ 515 w 517"/>
              <a:gd name="T27" fmla="*/ 11 h 280"/>
              <a:gd name="T28" fmla="*/ 516 w 517"/>
              <a:gd name="T29" fmla="*/ 21 h 280"/>
              <a:gd name="T30" fmla="*/ 517 w 517"/>
              <a:gd name="T31" fmla="*/ 232 h 280"/>
              <a:gd name="T32" fmla="*/ 515 w 517"/>
              <a:gd name="T33" fmla="*/ 246 h 280"/>
              <a:gd name="T34" fmla="*/ 508 w 517"/>
              <a:gd name="T35" fmla="*/ 259 h 280"/>
              <a:gd name="T36" fmla="*/ 373 w 517"/>
              <a:gd name="T37" fmla="*/ 158 h 280"/>
              <a:gd name="T38" fmla="*/ 371 w 517"/>
              <a:gd name="T39" fmla="*/ 157 h 280"/>
              <a:gd name="T40" fmla="*/ 368 w 517"/>
              <a:gd name="T41" fmla="*/ 156 h 280"/>
              <a:gd name="T42" fmla="*/ 366 w 517"/>
              <a:gd name="T43" fmla="*/ 157 h 280"/>
              <a:gd name="T44" fmla="*/ 364 w 517"/>
              <a:gd name="T45" fmla="*/ 159 h 280"/>
              <a:gd name="T46" fmla="*/ 362 w 517"/>
              <a:gd name="T47" fmla="*/ 163 h 280"/>
              <a:gd name="T48" fmla="*/ 362 w 517"/>
              <a:gd name="T49" fmla="*/ 165 h 280"/>
              <a:gd name="T50" fmla="*/ 363 w 517"/>
              <a:gd name="T51" fmla="*/ 168 h 280"/>
              <a:gd name="T52" fmla="*/ 365 w 517"/>
              <a:gd name="T53" fmla="*/ 170 h 280"/>
              <a:gd name="T54" fmla="*/ 499 w 517"/>
              <a:gd name="T55" fmla="*/ 269 h 280"/>
              <a:gd name="T56" fmla="*/ 485 w 517"/>
              <a:gd name="T57" fmla="*/ 277 h 280"/>
              <a:gd name="T58" fmla="*/ 468 w 517"/>
              <a:gd name="T59" fmla="*/ 280 h 280"/>
              <a:gd name="T60" fmla="*/ 49 w 517"/>
              <a:gd name="T61" fmla="*/ 280 h 280"/>
              <a:gd name="T62" fmla="*/ 33 w 517"/>
              <a:gd name="T63" fmla="*/ 278 h 280"/>
              <a:gd name="T64" fmla="*/ 20 w 517"/>
              <a:gd name="T65" fmla="*/ 270 h 280"/>
              <a:gd name="T66" fmla="*/ 153 w 517"/>
              <a:gd name="T67" fmla="*/ 170 h 280"/>
              <a:gd name="T68" fmla="*/ 155 w 517"/>
              <a:gd name="T69" fmla="*/ 168 h 280"/>
              <a:gd name="T70" fmla="*/ 156 w 517"/>
              <a:gd name="T71" fmla="*/ 165 h 280"/>
              <a:gd name="T72" fmla="*/ 156 w 517"/>
              <a:gd name="T73" fmla="*/ 163 h 280"/>
              <a:gd name="T74" fmla="*/ 155 w 517"/>
              <a:gd name="T75" fmla="*/ 159 h 280"/>
              <a:gd name="T76" fmla="*/ 153 w 517"/>
              <a:gd name="T77" fmla="*/ 157 h 280"/>
              <a:gd name="T78" fmla="*/ 150 w 517"/>
              <a:gd name="T79" fmla="*/ 156 h 280"/>
              <a:gd name="T80" fmla="*/ 148 w 517"/>
              <a:gd name="T81" fmla="*/ 157 h 280"/>
              <a:gd name="T82" fmla="*/ 145 w 517"/>
              <a:gd name="T83" fmla="*/ 158 h 280"/>
              <a:gd name="T84" fmla="*/ 10 w 517"/>
              <a:gd name="T85" fmla="*/ 260 h 280"/>
              <a:gd name="T86" fmla="*/ 2 w 517"/>
              <a:gd name="T87" fmla="*/ 247 h 280"/>
              <a:gd name="T88" fmla="*/ 0 w 517"/>
              <a:gd name="T89" fmla="*/ 232 h 280"/>
              <a:gd name="T90" fmla="*/ 0 w 517"/>
              <a:gd name="T91" fmla="*/ 228 h 280"/>
              <a:gd name="T92" fmla="*/ 0 w 517"/>
              <a:gd name="T93" fmla="*/ 218 h 280"/>
              <a:gd name="T94" fmla="*/ 0 w 517"/>
              <a:gd name="T95" fmla="*/ 203 h 280"/>
              <a:gd name="T96" fmla="*/ 0 w 517"/>
              <a:gd name="T97" fmla="*/ 184 h 280"/>
              <a:gd name="T98" fmla="*/ 0 w 517"/>
              <a:gd name="T99" fmla="*/ 163 h 280"/>
              <a:gd name="T100" fmla="*/ 0 w 517"/>
              <a:gd name="T101" fmla="*/ 139 h 280"/>
              <a:gd name="T102" fmla="*/ 0 w 517"/>
              <a:gd name="T103" fmla="*/ 115 h 280"/>
              <a:gd name="T104" fmla="*/ 0 w 517"/>
              <a:gd name="T105" fmla="*/ 91 h 280"/>
              <a:gd name="T106" fmla="*/ 0 w 517"/>
              <a:gd name="T107" fmla="*/ 69 h 280"/>
              <a:gd name="T108" fmla="*/ 0 w 517"/>
              <a:gd name="T109" fmla="*/ 50 h 280"/>
              <a:gd name="T110" fmla="*/ 0 w 517"/>
              <a:gd name="T111" fmla="*/ 35 h 280"/>
              <a:gd name="T112" fmla="*/ 0 w 517"/>
              <a:gd name="T113" fmla="*/ 25 h 280"/>
              <a:gd name="T114" fmla="*/ 0 w 517"/>
              <a:gd name="T115" fmla="*/ 21 h 280"/>
              <a:gd name="T116" fmla="*/ 1 w 517"/>
              <a:gd name="T117" fmla="*/ 10 h 280"/>
              <a:gd name="T118" fmla="*/ 6 w 517"/>
              <a:gd name="T119" fmla="*/ 0 h 28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Lst>
            <a:rect l="0" t="0" r="r" b="b"/>
            <a:pathLst>
              <a:path w="517" h="280">
                <a:moveTo>
                  <a:pt x="6" y="0"/>
                </a:moveTo>
                <a:lnTo>
                  <a:pt x="218" y="172"/>
                </a:lnTo>
                <a:lnTo>
                  <a:pt x="218" y="173"/>
                </a:lnTo>
                <a:lnTo>
                  <a:pt x="230" y="180"/>
                </a:lnTo>
                <a:lnTo>
                  <a:pt x="245" y="184"/>
                </a:lnTo>
                <a:lnTo>
                  <a:pt x="259" y="186"/>
                </a:lnTo>
                <a:lnTo>
                  <a:pt x="273" y="184"/>
                </a:lnTo>
                <a:lnTo>
                  <a:pt x="287" y="179"/>
                </a:lnTo>
                <a:lnTo>
                  <a:pt x="300" y="172"/>
                </a:lnTo>
                <a:lnTo>
                  <a:pt x="300" y="171"/>
                </a:lnTo>
                <a:lnTo>
                  <a:pt x="379" y="108"/>
                </a:lnTo>
                <a:lnTo>
                  <a:pt x="492" y="16"/>
                </a:lnTo>
                <a:lnTo>
                  <a:pt x="511" y="0"/>
                </a:lnTo>
                <a:lnTo>
                  <a:pt x="515" y="11"/>
                </a:lnTo>
                <a:lnTo>
                  <a:pt x="516" y="21"/>
                </a:lnTo>
                <a:lnTo>
                  <a:pt x="517" y="232"/>
                </a:lnTo>
                <a:lnTo>
                  <a:pt x="515" y="246"/>
                </a:lnTo>
                <a:lnTo>
                  <a:pt x="508" y="259"/>
                </a:lnTo>
                <a:lnTo>
                  <a:pt x="373" y="158"/>
                </a:lnTo>
                <a:lnTo>
                  <a:pt x="371" y="157"/>
                </a:lnTo>
                <a:lnTo>
                  <a:pt x="368" y="156"/>
                </a:lnTo>
                <a:lnTo>
                  <a:pt x="366" y="157"/>
                </a:lnTo>
                <a:lnTo>
                  <a:pt x="364" y="159"/>
                </a:lnTo>
                <a:lnTo>
                  <a:pt x="362" y="163"/>
                </a:lnTo>
                <a:lnTo>
                  <a:pt x="362" y="165"/>
                </a:lnTo>
                <a:lnTo>
                  <a:pt x="363" y="168"/>
                </a:lnTo>
                <a:lnTo>
                  <a:pt x="365" y="170"/>
                </a:lnTo>
                <a:lnTo>
                  <a:pt x="499" y="269"/>
                </a:lnTo>
                <a:lnTo>
                  <a:pt x="485" y="277"/>
                </a:lnTo>
                <a:lnTo>
                  <a:pt x="468" y="280"/>
                </a:lnTo>
                <a:lnTo>
                  <a:pt x="49" y="280"/>
                </a:lnTo>
                <a:lnTo>
                  <a:pt x="33" y="278"/>
                </a:lnTo>
                <a:lnTo>
                  <a:pt x="20" y="270"/>
                </a:lnTo>
                <a:lnTo>
                  <a:pt x="153" y="170"/>
                </a:lnTo>
                <a:lnTo>
                  <a:pt x="155" y="168"/>
                </a:lnTo>
                <a:lnTo>
                  <a:pt x="156" y="165"/>
                </a:lnTo>
                <a:lnTo>
                  <a:pt x="156" y="163"/>
                </a:lnTo>
                <a:lnTo>
                  <a:pt x="155" y="159"/>
                </a:lnTo>
                <a:lnTo>
                  <a:pt x="153" y="157"/>
                </a:lnTo>
                <a:lnTo>
                  <a:pt x="150" y="156"/>
                </a:lnTo>
                <a:lnTo>
                  <a:pt x="148" y="157"/>
                </a:lnTo>
                <a:lnTo>
                  <a:pt x="145" y="158"/>
                </a:lnTo>
                <a:lnTo>
                  <a:pt x="10" y="260"/>
                </a:lnTo>
                <a:lnTo>
                  <a:pt x="2" y="247"/>
                </a:lnTo>
                <a:lnTo>
                  <a:pt x="0" y="232"/>
                </a:lnTo>
                <a:lnTo>
                  <a:pt x="0" y="228"/>
                </a:lnTo>
                <a:lnTo>
                  <a:pt x="0" y="218"/>
                </a:lnTo>
                <a:lnTo>
                  <a:pt x="0" y="203"/>
                </a:lnTo>
                <a:lnTo>
                  <a:pt x="0" y="184"/>
                </a:lnTo>
                <a:lnTo>
                  <a:pt x="0" y="163"/>
                </a:lnTo>
                <a:lnTo>
                  <a:pt x="0" y="139"/>
                </a:lnTo>
                <a:lnTo>
                  <a:pt x="0" y="115"/>
                </a:lnTo>
                <a:lnTo>
                  <a:pt x="0" y="91"/>
                </a:lnTo>
                <a:lnTo>
                  <a:pt x="0" y="69"/>
                </a:lnTo>
                <a:lnTo>
                  <a:pt x="0" y="50"/>
                </a:lnTo>
                <a:lnTo>
                  <a:pt x="0" y="35"/>
                </a:lnTo>
                <a:lnTo>
                  <a:pt x="0" y="25"/>
                </a:lnTo>
                <a:lnTo>
                  <a:pt x="0" y="21"/>
                </a:lnTo>
                <a:lnTo>
                  <a:pt x="1" y="10"/>
                </a:lnTo>
                <a:lnTo>
                  <a:pt x="6" y="0"/>
                </a:lnTo>
                <a:close/>
              </a:path>
            </a:pathLst>
          </a:custGeom>
          <a:grpFill/>
          <a:ln w="0">
            <a:noFill/>
            <a:prstDash val="solid"/>
            <a:round/>
            <a:headEnd/>
            <a:tailEnd/>
          </a:ln>
        </xdr:spPr>
      </xdr:sp>
      <xdr:sp macro="" textlink="">
        <xdr:nvSpPr>
          <xdr:cNvPr id="4" name="Forma libre 17">
            <a:extLst>
              <a:ext uri="{FF2B5EF4-FFF2-40B4-BE49-F238E27FC236}">
                <a16:creationId xmlns:a16="http://schemas.microsoft.com/office/drawing/2014/main" id="{2EECA62E-788F-4266-88D8-B8471996A729}"/>
              </a:ext>
            </a:extLst>
          </xdr:cNvPr>
          <xdr:cNvSpPr>
            <a:spLocks/>
          </xdr:cNvSpPr>
        </xdr:nvSpPr>
        <xdr:spPr bwMode="auto">
          <a:xfrm>
            <a:off x="1866900" y="4562475"/>
            <a:ext cx="409575" cy="209550"/>
          </a:xfrm>
          <a:custGeom>
            <a:avLst/>
            <a:gdLst>
              <a:gd name="T0" fmla="*/ 234 w 467"/>
              <a:gd name="T1" fmla="*/ 0 h 245"/>
              <a:gd name="T2" fmla="*/ 248 w 467"/>
              <a:gd name="T3" fmla="*/ 1 h 245"/>
              <a:gd name="T4" fmla="*/ 261 w 467"/>
              <a:gd name="T5" fmla="*/ 6 h 245"/>
              <a:gd name="T6" fmla="*/ 274 w 467"/>
              <a:gd name="T7" fmla="*/ 13 h 245"/>
              <a:gd name="T8" fmla="*/ 467 w 467"/>
              <a:gd name="T9" fmla="*/ 139 h 245"/>
              <a:gd name="T10" fmla="*/ 397 w 467"/>
              <a:gd name="T11" fmla="*/ 195 h 245"/>
              <a:gd name="T12" fmla="*/ 310 w 467"/>
              <a:gd name="T13" fmla="*/ 127 h 245"/>
              <a:gd name="T14" fmla="*/ 310 w 467"/>
              <a:gd name="T15" fmla="*/ 191 h 245"/>
              <a:gd name="T16" fmla="*/ 312 w 467"/>
              <a:gd name="T17" fmla="*/ 202 h 245"/>
              <a:gd name="T18" fmla="*/ 318 w 467"/>
              <a:gd name="T19" fmla="*/ 210 h 245"/>
              <a:gd name="T20" fmla="*/ 326 w 467"/>
              <a:gd name="T21" fmla="*/ 215 h 245"/>
              <a:gd name="T22" fmla="*/ 336 w 467"/>
              <a:gd name="T23" fmla="*/ 217 h 245"/>
              <a:gd name="T24" fmla="*/ 371 w 467"/>
              <a:gd name="T25" fmla="*/ 217 h 245"/>
              <a:gd name="T26" fmla="*/ 354 w 467"/>
              <a:gd name="T27" fmla="*/ 231 h 245"/>
              <a:gd name="T28" fmla="*/ 337 w 467"/>
              <a:gd name="T29" fmla="*/ 245 h 245"/>
              <a:gd name="T30" fmla="*/ 336 w 467"/>
              <a:gd name="T31" fmla="*/ 245 h 245"/>
              <a:gd name="T32" fmla="*/ 319 w 467"/>
              <a:gd name="T33" fmla="*/ 242 h 245"/>
              <a:gd name="T34" fmla="*/ 304 w 467"/>
              <a:gd name="T35" fmla="*/ 234 h 245"/>
              <a:gd name="T36" fmla="*/ 293 w 467"/>
              <a:gd name="T37" fmla="*/ 223 h 245"/>
              <a:gd name="T38" fmla="*/ 285 w 467"/>
              <a:gd name="T39" fmla="*/ 209 h 245"/>
              <a:gd name="T40" fmla="*/ 283 w 467"/>
              <a:gd name="T41" fmla="*/ 191 h 245"/>
              <a:gd name="T42" fmla="*/ 283 w 467"/>
              <a:gd name="T43" fmla="*/ 124 h 245"/>
              <a:gd name="T44" fmla="*/ 106 w 467"/>
              <a:gd name="T45" fmla="*/ 124 h 245"/>
              <a:gd name="T46" fmla="*/ 91 w 467"/>
              <a:gd name="T47" fmla="*/ 127 h 245"/>
              <a:gd name="T48" fmla="*/ 80 w 467"/>
              <a:gd name="T49" fmla="*/ 134 h 245"/>
              <a:gd name="T50" fmla="*/ 73 w 467"/>
              <a:gd name="T51" fmla="*/ 146 h 245"/>
              <a:gd name="T52" fmla="*/ 70 w 467"/>
              <a:gd name="T53" fmla="*/ 160 h 245"/>
              <a:gd name="T54" fmla="*/ 70 w 467"/>
              <a:gd name="T55" fmla="*/ 195 h 245"/>
              <a:gd name="T56" fmla="*/ 0 w 467"/>
              <a:gd name="T57" fmla="*/ 139 h 245"/>
              <a:gd name="T58" fmla="*/ 194 w 467"/>
              <a:gd name="T59" fmla="*/ 12 h 245"/>
              <a:gd name="T60" fmla="*/ 194 w 467"/>
              <a:gd name="T61" fmla="*/ 12 h 245"/>
              <a:gd name="T62" fmla="*/ 206 w 467"/>
              <a:gd name="T63" fmla="*/ 5 h 245"/>
              <a:gd name="T64" fmla="*/ 220 w 467"/>
              <a:gd name="T65" fmla="*/ 1 h 245"/>
              <a:gd name="T66" fmla="*/ 234 w 467"/>
              <a:gd name="T67" fmla="*/ 0 h 24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Lst>
            <a:rect l="0" t="0" r="r" b="b"/>
            <a:pathLst>
              <a:path w="467" h="245">
                <a:moveTo>
                  <a:pt x="234" y="0"/>
                </a:moveTo>
                <a:lnTo>
                  <a:pt x="248" y="1"/>
                </a:lnTo>
                <a:lnTo>
                  <a:pt x="261" y="6"/>
                </a:lnTo>
                <a:lnTo>
                  <a:pt x="274" y="13"/>
                </a:lnTo>
                <a:lnTo>
                  <a:pt x="467" y="139"/>
                </a:lnTo>
                <a:lnTo>
                  <a:pt x="397" y="195"/>
                </a:lnTo>
                <a:lnTo>
                  <a:pt x="310" y="127"/>
                </a:lnTo>
                <a:lnTo>
                  <a:pt x="310" y="191"/>
                </a:lnTo>
                <a:lnTo>
                  <a:pt x="312" y="202"/>
                </a:lnTo>
                <a:lnTo>
                  <a:pt x="318" y="210"/>
                </a:lnTo>
                <a:lnTo>
                  <a:pt x="326" y="215"/>
                </a:lnTo>
                <a:lnTo>
                  <a:pt x="336" y="217"/>
                </a:lnTo>
                <a:lnTo>
                  <a:pt x="371" y="217"/>
                </a:lnTo>
                <a:lnTo>
                  <a:pt x="354" y="231"/>
                </a:lnTo>
                <a:lnTo>
                  <a:pt x="337" y="245"/>
                </a:lnTo>
                <a:lnTo>
                  <a:pt x="336" y="245"/>
                </a:lnTo>
                <a:lnTo>
                  <a:pt x="319" y="242"/>
                </a:lnTo>
                <a:lnTo>
                  <a:pt x="304" y="234"/>
                </a:lnTo>
                <a:lnTo>
                  <a:pt x="293" y="223"/>
                </a:lnTo>
                <a:lnTo>
                  <a:pt x="285" y="209"/>
                </a:lnTo>
                <a:lnTo>
                  <a:pt x="283" y="191"/>
                </a:lnTo>
                <a:lnTo>
                  <a:pt x="283" y="124"/>
                </a:lnTo>
                <a:lnTo>
                  <a:pt x="106" y="124"/>
                </a:lnTo>
                <a:lnTo>
                  <a:pt x="91" y="127"/>
                </a:lnTo>
                <a:lnTo>
                  <a:pt x="80" y="134"/>
                </a:lnTo>
                <a:lnTo>
                  <a:pt x="73" y="146"/>
                </a:lnTo>
                <a:lnTo>
                  <a:pt x="70" y="160"/>
                </a:lnTo>
                <a:lnTo>
                  <a:pt x="70" y="195"/>
                </a:lnTo>
                <a:lnTo>
                  <a:pt x="0" y="139"/>
                </a:lnTo>
                <a:lnTo>
                  <a:pt x="194" y="12"/>
                </a:lnTo>
                <a:lnTo>
                  <a:pt x="194" y="12"/>
                </a:lnTo>
                <a:lnTo>
                  <a:pt x="206" y="5"/>
                </a:lnTo>
                <a:lnTo>
                  <a:pt x="220" y="1"/>
                </a:lnTo>
                <a:lnTo>
                  <a:pt x="234" y="0"/>
                </a:lnTo>
                <a:close/>
              </a:path>
            </a:pathLst>
          </a:custGeom>
          <a:grpFill/>
          <a:ln w="0">
            <a:noFill/>
            <a:prstDash val="solid"/>
            <a:round/>
            <a:headEnd/>
            <a:tailEnd/>
          </a:ln>
        </xdr:spPr>
      </xdr:sp>
    </xdr:grpSp>
    <xdr:clientData/>
  </xdr:twoCellAnchor>
  <xdr:twoCellAnchor editAs="oneCell">
    <xdr:from>
      <xdr:col>1</xdr:col>
      <xdr:colOff>822737</xdr:colOff>
      <xdr:row>2</xdr:row>
      <xdr:rowOff>93346</xdr:rowOff>
    </xdr:from>
    <xdr:to>
      <xdr:col>1</xdr:col>
      <xdr:colOff>1088570</xdr:colOff>
      <xdr:row>3</xdr:row>
      <xdr:rowOff>40794</xdr:rowOff>
    </xdr:to>
    <xdr:sp macro="" textlink="">
      <xdr:nvSpPr>
        <xdr:cNvPr id="5" name="Icono de persona" descr="Persona">
          <a:extLst>
            <a:ext uri="{FF2B5EF4-FFF2-40B4-BE49-F238E27FC236}">
              <a16:creationId xmlns:a16="http://schemas.microsoft.com/office/drawing/2014/main" id="{D5FB8226-B476-48F1-A6E0-717BAFDDA7A8}"/>
            </a:ext>
          </a:extLst>
        </xdr:cNvPr>
        <xdr:cNvSpPr>
          <a:spLocks noChangeAspect="1"/>
        </xdr:cNvSpPr>
      </xdr:nvSpPr>
      <xdr:spPr bwMode="auto">
        <a:xfrm>
          <a:off x="999902" y="1297306"/>
          <a:ext cx="265833" cy="372263"/>
        </a:xfrm>
        <a:custGeom>
          <a:avLst/>
          <a:gdLst>
            <a:gd name="T0" fmla="*/ 209 w 376"/>
            <a:gd name="T1" fmla="*/ 3 h 523"/>
            <a:gd name="T2" fmla="*/ 248 w 376"/>
            <a:gd name="T3" fmla="*/ 21 h 523"/>
            <a:gd name="T4" fmla="*/ 274 w 376"/>
            <a:gd name="T5" fmla="*/ 55 h 523"/>
            <a:gd name="T6" fmla="*/ 285 w 376"/>
            <a:gd name="T7" fmla="*/ 97 h 523"/>
            <a:gd name="T8" fmla="*/ 295 w 376"/>
            <a:gd name="T9" fmla="*/ 122 h 523"/>
            <a:gd name="T10" fmla="*/ 305 w 376"/>
            <a:gd name="T11" fmla="*/ 139 h 523"/>
            <a:gd name="T12" fmla="*/ 302 w 376"/>
            <a:gd name="T13" fmla="*/ 161 h 523"/>
            <a:gd name="T14" fmla="*/ 285 w 376"/>
            <a:gd name="T15" fmla="*/ 172 h 523"/>
            <a:gd name="T16" fmla="*/ 282 w 376"/>
            <a:gd name="T17" fmla="*/ 198 h 523"/>
            <a:gd name="T18" fmla="*/ 260 w 376"/>
            <a:gd name="T19" fmla="*/ 239 h 523"/>
            <a:gd name="T20" fmla="*/ 223 w 376"/>
            <a:gd name="T21" fmla="*/ 265 h 523"/>
            <a:gd name="T22" fmla="*/ 240 w 376"/>
            <a:gd name="T23" fmla="*/ 267 h 523"/>
            <a:gd name="T24" fmla="*/ 246 w 376"/>
            <a:gd name="T25" fmla="*/ 268 h 523"/>
            <a:gd name="T26" fmla="*/ 341 w 376"/>
            <a:gd name="T27" fmla="*/ 292 h 523"/>
            <a:gd name="T28" fmla="*/ 366 w 376"/>
            <a:gd name="T29" fmla="*/ 316 h 523"/>
            <a:gd name="T30" fmla="*/ 376 w 376"/>
            <a:gd name="T31" fmla="*/ 351 h 523"/>
            <a:gd name="T32" fmla="*/ 374 w 376"/>
            <a:gd name="T33" fmla="*/ 509 h 523"/>
            <a:gd name="T34" fmla="*/ 362 w 376"/>
            <a:gd name="T35" fmla="*/ 521 h 523"/>
            <a:gd name="T36" fmla="*/ 23 w 376"/>
            <a:gd name="T37" fmla="*/ 523 h 523"/>
            <a:gd name="T38" fmla="*/ 6 w 376"/>
            <a:gd name="T39" fmla="*/ 516 h 523"/>
            <a:gd name="T40" fmla="*/ 0 w 376"/>
            <a:gd name="T41" fmla="*/ 500 h 523"/>
            <a:gd name="T42" fmla="*/ 2 w 376"/>
            <a:gd name="T43" fmla="*/ 332 h 523"/>
            <a:gd name="T44" fmla="*/ 20 w 376"/>
            <a:gd name="T45" fmla="*/ 302 h 523"/>
            <a:gd name="T46" fmla="*/ 52 w 376"/>
            <a:gd name="T47" fmla="*/ 285 h 523"/>
            <a:gd name="T48" fmla="*/ 132 w 376"/>
            <a:gd name="T49" fmla="*/ 268 h 523"/>
            <a:gd name="T50" fmla="*/ 152 w 376"/>
            <a:gd name="T51" fmla="*/ 265 h 523"/>
            <a:gd name="T52" fmla="*/ 115 w 376"/>
            <a:gd name="T53" fmla="*/ 240 h 523"/>
            <a:gd name="T54" fmla="*/ 93 w 376"/>
            <a:gd name="T55" fmla="*/ 198 h 523"/>
            <a:gd name="T56" fmla="*/ 90 w 376"/>
            <a:gd name="T57" fmla="*/ 172 h 523"/>
            <a:gd name="T58" fmla="*/ 73 w 376"/>
            <a:gd name="T59" fmla="*/ 161 h 523"/>
            <a:gd name="T60" fmla="*/ 70 w 376"/>
            <a:gd name="T61" fmla="*/ 139 h 523"/>
            <a:gd name="T62" fmla="*/ 80 w 376"/>
            <a:gd name="T63" fmla="*/ 122 h 523"/>
            <a:gd name="T64" fmla="*/ 90 w 376"/>
            <a:gd name="T65" fmla="*/ 97 h 523"/>
            <a:gd name="T66" fmla="*/ 99 w 376"/>
            <a:gd name="T67" fmla="*/ 55 h 523"/>
            <a:gd name="T68" fmla="*/ 126 w 376"/>
            <a:gd name="T69" fmla="*/ 21 h 523"/>
            <a:gd name="T70" fmla="*/ 165 w 376"/>
            <a:gd name="T71" fmla="*/ 3 h 52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Lst>
          <a:rect l="0" t="0" r="r" b="b"/>
          <a:pathLst>
            <a:path w="376" h="523">
              <a:moveTo>
                <a:pt x="187" y="0"/>
              </a:moveTo>
              <a:lnTo>
                <a:pt x="209" y="3"/>
              </a:lnTo>
              <a:lnTo>
                <a:pt x="230" y="10"/>
              </a:lnTo>
              <a:lnTo>
                <a:pt x="248" y="21"/>
              </a:lnTo>
              <a:lnTo>
                <a:pt x="263" y="36"/>
              </a:lnTo>
              <a:lnTo>
                <a:pt x="274" y="55"/>
              </a:lnTo>
              <a:lnTo>
                <a:pt x="282" y="75"/>
              </a:lnTo>
              <a:lnTo>
                <a:pt x="285" y="97"/>
              </a:lnTo>
              <a:lnTo>
                <a:pt x="285" y="120"/>
              </a:lnTo>
              <a:lnTo>
                <a:pt x="295" y="122"/>
              </a:lnTo>
              <a:lnTo>
                <a:pt x="302" y="129"/>
              </a:lnTo>
              <a:lnTo>
                <a:pt x="305" y="139"/>
              </a:lnTo>
              <a:lnTo>
                <a:pt x="305" y="151"/>
              </a:lnTo>
              <a:lnTo>
                <a:pt x="302" y="161"/>
              </a:lnTo>
              <a:lnTo>
                <a:pt x="295" y="169"/>
              </a:lnTo>
              <a:lnTo>
                <a:pt x="285" y="172"/>
              </a:lnTo>
              <a:lnTo>
                <a:pt x="285" y="175"/>
              </a:lnTo>
              <a:lnTo>
                <a:pt x="282" y="198"/>
              </a:lnTo>
              <a:lnTo>
                <a:pt x="273" y="220"/>
              </a:lnTo>
              <a:lnTo>
                <a:pt x="260" y="239"/>
              </a:lnTo>
              <a:lnTo>
                <a:pt x="243" y="254"/>
              </a:lnTo>
              <a:lnTo>
                <a:pt x="223" y="265"/>
              </a:lnTo>
              <a:lnTo>
                <a:pt x="232" y="266"/>
              </a:lnTo>
              <a:lnTo>
                <a:pt x="240" y="267"/>
              </a:lnTo>
              <a:lnTo>
                <a:pt x="245" y="268"/>
              </a:lnTo>
              <a:lnTo>
                <a:pt x="246" y="268"/>
              </a:lnTo>
              <a:lnTo>
                <a:pt x="323" y="285"/>
              </a:lnTo>
              <a:lnTo>
                <a:pt x="341" y="292"/>
              </a:lnTo>
              <a:lnTo>
                <a:pt x="355" y="302"/>
              </a:lnTo>
              <a:lnTo>
                <a:pt x="366" y="316"/>
              </a:lnTo>
              <a:lnTo>
                <a:pt x="373" y="332"/>
              </a:lnTo>
              <a:lnTo>
                <a:pt x="376" y="351"/>
              </a:lnTo>
              <a:lnTo>
                <a:pt x="376" y="500"/>
              </a:lnTo>
              <a:lnTo>
                <a:pt x="374" y="509"/>
              </a:lnTo>
              <a:lnTo>
                <a:pt x="369" y="516"/>
              </a:lnTo>
              <a:lnTo>
                <a:pt x="362" y="521"/>
              </a:lnTo>
              <a:lnTo>
                <a:pt x="353" y="523"/>
              </a:lnTo>
              <a:lnTo>
                <a:pt x="23" y="523"/>
              </a:lnTo>
              <a:lnTo>
                <a:pt x="14" y="521"/>
              </a:lnTo>
              <a:lnTo>
                <a:pt x="6" y="516"/>
              </a:lnTo>
              <a:lnTo>
                <a:pt x="1" y="509"/>
              </a:lnTo>
              <a:lnTo>
                <a:pt x="0" y="500"/>
              </a:lnTo>
              <a:lnTo>
                <a:pt x="0" y="351"/>
              </a:lnTo>
              <a:lnTo>
                <a:pt x="2" y="332"/>
              </a:lnTo>
              <a:lnTo>
                <a:pt x="9" y="316"/>
              </a:lnTo>
              <a:lnTo>
                <a:pt x="20" y="302"/>
              </a:lnTo>
              <a:lnTo>
                <a:pt x="35" y="292"/>
              </a:lnTo>
              <a:lnTo>
                <a:pt x="52" y="285"/>
              </a:lnTo>
              <a:lnTo>
                <a:pt x="129" y="268"/>
              </a:lnTo>
              <a:lnTo>
                <a:pt x="132" y="268"/>
              </a:lnTo>
              <a:lnTo>
                <a:pt x="140" y="267"/>
              </a:lnTo>
              <a:lnTo>
                <a:pt x="152" y="265"/>
              </a:lnTo>
              <a:lnTo>
                <a:pt x="132" y="255"/>
              </a:lnTo>
              <a:lnTo>
                <a:pt x="115" y="240"/>
              </a:lnTo>
              <a:lnTo>
                <a:pt x="101" y="220"/>
              </a:lnTo>
              <a:lnTo>
                <a:pt x="93" y="198"/>
              </a:lnTo>
              <a:lnTo>
                <a:pt x="90" y="175"/>
              </a:lnTo>
              <a:lnTo>
                <a:pt x="90" y="172"/>
              </a:lnTo>
              <a:lnTo>
                <a:pt x="80" y="169"/>
              </a:lnTo>
              <a:lnTo>
                <a:pt x="73" y="161"/>
              </a:lnTo>
              <a:lnTo>
                <a:pt x="70" y="151"/>
              </a:lnTo>
              <a:lnTo>
                <a:pt x="70" y="139"/>
              </a:lnTo>
              <a:lnTo>
                <a:pt x="73" y="129"/>
              </a:lnTo>
              <a:lnTo>
                <a:pt x="80" y="122"/>
              </a:lnTo>
              <a:lnTo>
                <a:pt x="90" y="120"/>
              </a:lnTo>
              <a:lnTo>
                <a:pt x="90" y="97"/>
              </a:lnTo>
              <a:lnTo>
                <a:pt x="92" y="75"/>
              </a:lnTo>
              <a:lnTo>
                <a:pt x="99" y="55"/>
              </a:lnTo>
              <a:lnTo>
                <a:pt x="112" y="36"/>
              </a:lnTo>
              <a:lnTo>
                <a:pt x="126" y="21"/>
              </a:lnTo>
              <a:lnTo>
                <a:pt x="144" y="10"/>
              </a:lnTo>
              <a:lnTo>
                <a:pt x="165" y="3"/>
              </a:lnTo>
              <a:lnTo>
                <a:pt x="187" y="0"/>
              </a:lnTo>
              <a:close/>
            </a:path>
          </a:pathLst>
        </a:custGeom>
        <a:solidFill>
          <a:schemeClr val="bg2">
            <a:lumMod val="50000"/>
          </a:schemeClr>
        </a:solidFill>
        <a:ln w="0">
          <a:noFill/>
          <a:prstDash val="solid"/>
          <a:round/>
          <a:headEnd/>
          <a:tailEnd/>
        </a:ln>
      </xdr:spPr>
    </xdr:sp>
    <xdr:clientData/>
  </xdr:twoCellAnchor>
  <xdr:twoCellAnchor editAs="oneCell">
    <xdr:from>
      <xdr:col>1</xdr:col>
      <xdr:colOff>668652</xdr:colOff>
      <xdr:row>6</xdr:row>
      <xdr:rowOff>207917</xdr:rowOff>
    </xdr:from>
    <xdr:to>
      <xdr:col>1</xdr:col>
      <xdr:colOff>1240152</xdr:colOff>
      <xdr:row>7</xdr:row>
      <xdr:rowOff>170906</xdr:rowOff>
    </xdr:to>
    <xdr:pic>
      <xdr:nvPicPr>
        <xdr:cNvPr id="6" name="Gráfico 5" descr="Internet con relleno sólido">
          <a:extLst>
            <a:ext uri="{FF2B5EF4-FFF2-40B4-BE49-F238E27FC236}">
              <a16:creationId xmlns:a16="http://schemas.microsoft.com/office/drawing/2014/main" id="{F62D0608-3CBA-49D2-909A-F6782A62C63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45817" y="3688352"/>
          <a:ext cx="571500" cy="572589"/>
        </a:xfrm>
        <a:prstGeom prst="rect">
          <a:avLst/>
        </a:prstGeom>
      </xdr:spPr>
    </xdr:pic>
    <xdr:clientData/>
  </xdr:twoCellAnchor>
  <xdr:twoCellAnchor editAs="oneCell">
    <xdr:from>
      <xdr:col>1</xdr:col>
      <xdr:colOff>639535</xdr:colOff>
      <xdr:row>9</xdr:row>
      <xdr:rowOff>27216</xdr:rowOff>
    </xdr:from>
    <xdr:to>
      <xdr:col>1</xdr:col>
      <xdr:colOff>1236072</xdr:colOff>
      <xdr:row>9</xdr:row>
      <xdr:rowOff>626475</xdr:rowOff>
    </xdr:to>
    <xdr:pic>
      <xdr:nvPicPr>
        <xdr:cNvPr id="7" name="Gráfico 6" descr="Lista de comprobación con relleno sólido">
          <a:extLst>
            <a:ext uri="{FF2B5EF4-FFF2-40B4-BE49-F238E27FC236}">
              <a16:creationId xmlns:a16="http://schemas.microsoft.com/office/drawing/2014/main" id="{7F50F68E-F74C-4050-92E4-49D22AFDB1D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818605" y="5035461"/>
          <a:ext cx="602252" cy="60497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744588</xdr:colOff>
      <xdr:row>4</xdr:row>
      <xdr:rowOff>402228</xdr:rowOff>
    </xdr:from>
    <xdr:to>
      <xdr:col>1</xdr:col>
      <xdr:colOff>1162172</xdr:colOff>
      <xdr:row>5</xdr:row>
      <xdr:rowOff>168817</xdr:rowOff>
    </xdr:to>
    <xdr:grpSp>
      <xdr:nvGrpSpPr>
        <xdr:cNvPr id="2" name="Grupo de iconos de sobre" descr="Sobre">
          <a:extLst>
            <a:ext uri="{FF2B5EF4-FFF2-40B4-BE49-F238E27FC236}">
              <a16:creationId xmlns:a16="http://schemas.microsoft.com/office/drawing/2014/main" id="{976B48E7-9AA3-410C-B0CD-FC61D9326E4D}"/>
            </a:ext>
          </a:extLst>
        </xdr:cNvPr>
        <xdr:cNvGrpSpPr>
          <a:grpSpLocks noChangeAspect="1"/>
        </xdr:cNvGrpSpPr>
      </xdr:nvGrpSpPr>
      <xdr:grpSpPr>
        <a:xfrm>
          <a:off x="917671" y="2235382"/>
          <a:ext cx="417584" cy="359316"/>
          <a:chOff x="1847850" y="4562475"/>
          <a:chExt cx="447675" cy="381000"/>
        </a:xfrm>
        <a:solidFill>
          <a:schemeClr val="bg2">
            <a:lumMod val="50000"/>
          </a:schemeClr>
        </a:solidFill>
      </xdr:grpSpPr>
      <xdr:sp macro="" textlink="">
        <xdr:nvSpPr>
          <xdr:cNvPr id="3" name="Forma libre 16">
            <a:extLst>
              <a:ext uri="{FF2B5EF4-FFF2-40B4-BE49-F238E27FC236}">
                <a16:creationId xmlns:a16="http://schemas.microsoft.com/office/drawing/2014/main" id="{A01FAEF2-C6A2-4978-9742-C3EF3395B179}"/>
              </a:ext>
            </a:extLst>
          </xdr:cNvPr>
          <xdr:cNvSpPr>
            <a:spLocks/>
          </xdr:cNvSpPr>
        </xdr:nvSpPr>
        <xdr:spPr bwMode="auto">
          <a:xfrm>
            <a:off x="1847850" y="4695825"/>
            <a:ext cx="447675" cy="247650"/>
          </a:xfrm>
          <a:custGeom>
            <a:avLst/>
            <a:gdLst>
              <a:gd name="T0" fmla="*/ 6 w 517"/>
              <a:gd name="T1" fmla="*/ 0 h 280"/>
              <a:gd name="T2" fmla="*/ 218 w 517"/>
              <a:gd name="T3" fmla="*/ 172 h 280"/>
              <a:gd name="T4" fmla="*/ 218 w 517"/>
              <a:gd name="T5" fmla="*/ 173 h 280"/>
              <a:gd name="T6" fmla="*/ 230 w 517"/>
              <a:gd name="T7" fmla="*/ 180 h 280"/>
              <a:gd name="T8" fmla="*/ 245 w 517"/>
              <a:gd name="T9" fmla="*/ 184 h 280"/>
              <a:gd name="T10" fmla="*/ 259 w 517"/>
              <a:gd name="T11" fmla="*/ 186 h 280"/>
              <a:gd name="T12" fmla="*/ 273 w 517"/>
              <a:gd name="T13" fmla="*/ 184 h 280"/>
              <a:gd name="T14" fmla="*/ 287 w 517"/>
              <a:gd name="T15" fmla="*/ 179 h 280"/>
              <a:gd name="T16" fmla="*/ 300 w 517"/>
              <a:gd name="T17" fmla="*/ 172 h 280"/>
              <a:gd name="T18" fmla="*/ 300 w 517"/>
              <a:gd name="T19" fmla="*/ 171 h 280"/>
              <a:gd name="T20" fmla="*/ 379 w 517"/>
              <a:gd name="T21" fmla="*/ 108 h 280"/>
              <a:gd name="T22" fmla="*/ 492 w 517"/>
              <a:gd name="T23" fmla="*/ 16 h 280"/>
              <a:gd name="T24" fmla="*/ 511 w 517"/>
              <a:gd name="T25" fmla="*/ 0 h 280"/>
              <a:gd name="T26" fmla="*/ 515 w 517"/>
              <a:gd name="T27" fmla="*/ 11 h 280"/>
              <a:gd name="T28" fmla="*/ 516 w 517"/>
              <a:gd name="T29" fmla="*/ 21 h 280"/>
              <a:gd name="T30" fmla="*/ 517 w 517"/>
              <a:gd name="T31" fmla="*/ 232 h 280"/>
              <a:gd name="T32" fmla="*/ 515 w 517"/>
              <a:gd name="T33" fmla="*/ 246 h 280"/>
              <a:gd name="T34" fmla="*/ 508 w 517"/>
              <a:gd name="T35" fmla="*/ 259 h 280"/>
              <a:gd name="T36" fmla="*/ 373 w 517"/>
              <a:gd name="T37" fmla="*/ 158 h 280"/>
              <a:gd name="T38" fmla="*/ 371 w 517"/>
              <a:gd name="T39" fmla="*/ 157 h 280"/>
              <a:gd name="T40" fmla="*/ 368 w 517"/>
              <a:gd name="T41" fmla="*/ 156 h 280"/>
              <a:gd name="T42" fmla="*/ 366 w 517"/>
              <a:gd name="T43" fmla="*/ 157 h 280"/>
              <a:gd name="T44" fmla="*/ 364 w 517"/>
              <a:gd name="T45" fmla="*/ 159 h 280"/>
              <a:gd name="T46" fmla="*/ 362 w 517"/>
              <a:gd name="T47" fmla="*/ 163 h 280"/>
              <a:gd name="T48" fmla="*/ 362 w 517"/>
              <a:gd name="T49" fmla="*/ 165 h 280"/>
              <a:gd name="T50" fmla="*/ 363 w 517"/>
              <a:gd name="T51" fmla="*/ 168 h 280"/>
              <a:gd name="T52" fmla="*/ 365 w 517"/>
              <a:gd name="T53" fmla="*/ 170 h 280"/>
              <a:gd name="T54" fmla="*/ 499 w 517"/>
              <a:gd name="T55" fmla="*/ 269 h 280"/>
              <a:gd name="T56" fmla="*/ 485 w 517"/>
              <a:gd name="T57" fmla="*/ 277 h 280"/>
              <a:gd name="T58" fmla="*/ 468 w 517"/>
              <a:gd name="T59" fmla="*/ 280 h 280"/>
              <a:gd name="T60" fmla="*/ 49 w 517"/>
              <a:gd name="T61" fmla="*/ 280 h 280"/>
              <a:gd name="T62" fmla="*/ 33 w 517"/>
              <a:gd name="T63" fmla="*/ 278 h 280"/>
              <a:gd name="T64" fmla="*/ 20 w 517"/>
              <a:gd name="T65" fmla="*/ 270 h 280"/>
              <a:gd name="T66" fmla="*/ 153 w 517"/>
              <a:gd name="T67" fmla="*/ 170 h 280"/>
              <a:gd name="T68" fmla="*/ 155 w 517"/>
              <a:gd name="T69" fmla="*/ 168 h 280"/>
              <a:gd name="T70" fmla="*/ 156 w 517"/>
              <a:gd name="T71" fmla="*/ 165 h 280"/>
              <a:gd name="T72" fmla="*/ 156 w 517"/>
              <a:gd name="T73" fmla="*/ 163 h 280"/>
              <a:gd name="T74" fmla="*/ 155 w 517"/>
              <a:gd name="T75" fmla="*/ 159 h 280"/>
              <a:gd name="T76" fmla="*/ 153 w 517"/>
              <a:gd name="T77" fmla="*/ 157 h 280"/>
              <a:gd name="T78" fmla="*/ 150 w 517"/>
              <a:gd name="T79" fmla="*/ 156 h 280"/>
              <a:gd name="T80" fmla="*/ 148 w 517"/>
              <a:gd name="T81" fmla="*/ 157 h 280"/>
              <a:gd name="T82" fmla="*/ 145 w 517"/>
              <a:gd name="T83" fmla="*/ 158 h 280"/>
              <a:gd name="T84" fmla="*/ 10 w 517"/>
              <a:gd name="T85" fmla="*/ 260 h 280"/>
              <a:gd name="T86" fmla="*/ 2 w 517"/>
              <a:gd name="T87" fmla="*/ 247 h 280"/>
              <a:gd name="T88" fmla="*/ 0 w 517"/>
              <a:gd name="T89" fmla="*/ 232 h 280"/>
              <a:gd name="T90" fmla="*/ 0 w 517"/>
              <a:gd name="T91" fmla="*/ 228 h 280"/>
              <a:gd name="T92" fmla="*/ 0 w 517"/>
              <a:gd name="T93" fmla="*/ 218 h 280"/>
              <a:gd name="T94" fmla="*/ 0 w 517"/>
              <a:gd name="T95" fmla="*/ 203 h 280"/>
              <a:gd name="T96" fmla="*/ 0 w 517"/>
              <a:gd name="T97" fmla="*/ 184 h 280"/>
              <a:gd name="T98" fmla="*/ 0 w 517"/>
              <a:gd name="T99" fmla="*/ 163 h 280"/>
              <a:gd name="T100" fmla="*/ 0 w 517"/>
              <a:gd name="T101" fmla="*/ 139 h 280"/>
              <a:gd name="T102" fmla="*/ 0 w 517"/>
              <a:gd name="T103" fmla="*/ 115 h 280"/>
              <a:gd name="T104" fmla="*/ 0 w 517"/>
              <a:gd name="T105" fmla="*/ 91 h 280"/>
              <a:gd name="T106" fmla="*/ 0 w 517"/>
              <a:gd name="T107" fmla="*/ 69 h 280"/>
              <a:gd name="T108" fmla="*/ 0 w 517"/>
              <a:gd name="T109" fmla="*/ 50 h 280"/>
              <a:gd name="T110" fmla="*/ 0 w 517"/>
              <a:gd name="T111" fmla="*/ 35 h 280"/>
              <a:gd name="T112" fmla="*/ 0 w 517"/>
              <a:gd name="T113" fmla="*/ 25 h 280"/>
              <a:gd name="T114" fmla="*/ 0 w 517"/>
              <a:gd name="T115" fmla="*/ 21 h 280"/>
              <a:gd name="T116" fmla="*/ 1 w 517"/>
              <a:gd name="T117" fmla="*/ 10 h 280"/>
              <a:gd name="T118" fmla="*/ 6 w 517"/>
              <a:gd name="T119" fmla="*/ 0 h 28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Lst>
            <a:rect l="0" t="0" r="r" b="b"/>
            <a:pathLst>
              <a:path w="517" h="280">
                <a:moveTo>
                  <a:pt x="6" y="0"/>
                </a:moveTo>
                <a:lnTo>
                  <a:pt x="218" y="172"/>
                </a:lnTo>
                <a:lnTo>
                  <a:pt x="218" y="173"/>
                </a:lnTo>
                <a:lnTo>
                  <a:pt x="230" y="180"/>
                </a:lnTo>
                <a:lnTo>
                  <a:pt x="245" y="184"/>
                </a:lnTo>
                <a:lnTo>
                  <a:pt x="259" y="186"/>
                </a:lnTo>
                <a:lnTo>
                  <a:pt x="273" y="184"/>
                </a:lnTo>
                <a:lnTo>
                  <a:pt x="287" y="179"/>
                </a:lnTo>
                <a:lnTo>
                  <a:pt x="300" y="172"/>
                </a:lnTo>
                <a:lnTo>
                  <a:pt x="300" y="171"/>
                </a:lnTo>
                <a:lnTo>
                  <a:pt x="379" y="108"/>
                </a:lnTo>
                <a:lnTo>
                  <a:pt x="492" y="16"/>
                </a:lnTo>
                <a:lnTo>
                  <a:pt x="511" y="0"/>
                </a:lnTo>
                <a:lnTo>
                  <a:pt x="515" y="11"/>
                </a:lnTo>
                <a:lnTo>
                  <a:pt x="516" y="21"/>
                </a:lnTo>
                <a:lnTo>
                  <a:pt x="517" y="232"/>
                </a:lnTo>
                <a:lnTo>
                  <a:pt x="515" y="246"/>
                </a:lnTo>
                <a:lnTo>
                  <a:pt x="508" y="259"/>
                </a:lnTo>
                <a:lnTo>
                  <a:pt x="373" y="158"/>
                </a:lnTo>
                <a:lnTo>
                  <a:pt x="371" y="157"/>
                </a:lnTo>
                <a:lnTo>
                  <a:pt x="368" y="156"/>
                </a:lnTo>
                <a:lnTo>
                  <a:pt x="366" y="157"/>
                </a:lnTo>
                <a:lnTo>
                  <a:pt x="364" y="159"/>
                </a:lnTo>
                <a:lnTo>
                  <a:pt x="362" y="163"/>
                </a:lnTo>
                <a:lnTo>
                  <a:pt x="362" y="165"/>
                </a:lnTo>
                <a:lnTo>
                  <a:pt x="363" y="168"/>
                </a:lnTo>
                <a:lnTo>
                  <a:pt x="365" y="170"/>
                </a:lnTo>
                <a:lnTo>
                  <a:pt x="499" y="269"/>
                </a:lnTo>
                <a:lnTo>
                  <a:pt x="485" y="277"/>
                </a:lnTo>
                <a:lnTo>
                  <a:pt x="468" y="280"/>
                </a:lnTo>
                <a:lnTo>
                  <a:pt x="49" y="280"/>
                </a:lnTo>
                <a:lnTo>
                  <a:pt x="33" y="278"/>
                </a:lnTo>
                <a:lnTo>
                  <a:pt x="20" y="270"/>
                </a:lnTo>
                <a:lnTo>
                  <a:pt x="153" y="170"/>
                </a:lnTo>
                <a:lnTo>
                  <a:pt x="155" y="168"/>
                </a:lnTo>
                <a:lnTo>
                  <a:pt x="156" y="165"/>
                </a:lnTo>
                <a:lnTo>
                  <a:pt x="156" y="163"/>
                </a:lnTo>
                <a:lnTo>
                  <a:pt x="155" y="159"/>
                </a:lnTo>
                <a:lnTo>
                  <a:pt x="153" y="157"/>
                </a:lnTo>
                <a:lnTo>
                  <a:pt x="150" y="156"/>
                </a:lnTo>
                <a:lnTo>
                  <a:pt x="148" y="157"/>
                </a:lnTo>
                <a:lnTo>
                  <a:pt x="145" y="158"/>
                </a:lnTo>
                <a:lnTo>
                  <a:pt x="10" y="260"/>
                </a:lnTo>
                <a:lnTo>
                  <a:pt x="2" y="247"/>
                </a:lnTo>
                <a:lnTo>
                  <a:pt x="0" y="232"/>
                </a:lnTo>
                <a:lnTo>
                  <a:pt x="0" y="228"/>
                </a:lnTo>
                <a:lnTo>
                  <a:pt x="0" y="218"/>
                </a:lnTo>
                <a:lnTo>
                  <a:pt x="0" y="203"/>
                </a:lnTo>
                <a:lnTo>
                  <a:pt x="0" y="184"/>
                </a:lnTo>
                <a:lnTo>
                  <a:pt x="0" y="163"/>
                </a:lnTo>
                <a:lnTo>
                  <a:pt x="0" y="139"/>
                </a:lnTo>
                <a:lnTo>
                  <a:pt x="0" y="115"/>
                </a:lnTo>
                <a:lnTo>
                  <a:pt x="0" y="91"/>
                </a:lnTo>
                <a:lnTo>
                  <a:pt x="0" y="69"/>
                </a:lnTo>
                <a:lnTo>
                  <a:pt x="0" y="50"/>
                </a:lnTo>
                <a:lnTo>
                  <a:pt x="0" y="35"/>
                </a:lnTo>
                <a:lnTo>
                  <a:pt x="0" y="25"/>
                </a:lnTo>
                <a:lnTo>
                  <a:pt x="0" y="21"/>
                </a:lnTo>
                <a:lnTo>
                  <a:pt x="1" y="10"/>
                </a:lnTo>
                <a:lnTo>
                  <a:pt x="6" y="0"/>
                </a:lnTo>
                <a:close/>
              </a:path>
            </a:pathLst>
          </a:custGeom>
          <a:grpFill/>
          <a:ln w="0">
            <a:noFill/>
            <a:prstDash val="solid"/>
            <a:round/>
            <a:headEnd/>
            <a:tailEnd/>
          </a:ln>
        </xdr:spPr>
      </xdr:sp>
      <xdr:sp macro="" textlink="">
        <xdr:nvSpPr>
          <xdr:cNvPr id="4" name="Forma libre 17">
            <a:extLst>
              <a:ext uri="{FF2B5EF4-FFF2-40B4-BE49-F238E27FC236}">
                <a16:creationId xmlns:a16="http://schemas.microsoft.com/office/drawing/2014/main" id="{4CD76EB2-2A23-461D-998B-B1AED443B7F4}"/>
              </a:ext>
            </a:extLst>
          </xdr:cNvPr>
          <xdr:cNvSpPr>
            <a:spLocks/>
          </xdr:cNvSpPr>
        </xdr:nvSpPr>
        <xdr:spPr bwMode="auto">
          <a:xfrm>
            <a:off x="1866900" y="4562475"/>
            <a:ext cx="409575" cy="209550"/>
          </a:xfrm>
          <a:custGeom>
            <a:avLst/>
            <a:gdLst>
              <a:gd name="T0" fmla="*/ 234 w 467"/>
              <a:gd name="T1" fmla="*/ 0 h 245"/>
              <a:gd name="T2" fmla="*/ 248 w 467"/>
              <a:gd name="T3" fmla="*/ 1 h 245"/>
              <a:gd name="T4" fmla="*/ 261 w 467"/>
              <a:gd name="T5" fmla="*/ 6 h 245"/>
              <a:gd name="T6" fmla="*/ 274 w 467"/>
              <a:gd name="T7" fmla="*/ 13 h 245"/>
              <a:gd name="T8" fmla="*/ 467 w 467"/>
              <a:gd name="T9" fmla="*/ 139 h 245"/>
              <a:gd name="T10" fmla="*/ 397 w 467"/>
              <a:gd name="T11" fmla="*/ 195 h 245"/>
              <a:gd name="T12" fmla="*/ 310 w 467"/>
              <a:gd name="T13" fmla="*/ 127 h 245"/>
              <a:gd name="T14" fmla="*/ 310 w 467"/>
              <a:gd name="T15" fmla="*/ 191 h 245"/>
              <a:gd name="T16" fmla="*/ 312 w 467"/>
              <a:gd name="T17" fmla="*/ 202 h 245"/>
              <a:gd name="T18" fmla="*/ 318 w 467"/>
              <a:gd name="T19" fmla="*/ 210 h 245"/>
              <a:gd name="T20" fmla="*/ 326 w 467"/>
              <a:gd name="T21" fmla="*/ 215 h 245"/>
              <a:gd name="T22" fmla="*/ 336 w 467"/>
              <a:gd name="T23" fmla="*/ 217 h 245"/>
              <a:gd name="T24" fmla="*/ 371 w 467"/>
              <a:gd name="T25" fmla="*/ 217 h 245"/>
              <a:gd name="T26" fmla="*/ 354 w 467"/>
              <a:gd name="T27" fmla="*/ 231 h 245"/>
              <a:gd name="T28" fmla="*/ 337 w 467"/>
              <a:gd name="T29" fmla="*/ 245 h 245"/>
              <a:gd name="T30" fmla="*/ 336 w 467"/>
              <a:gd name="T31" fmla="*/ 245 h 245"/>
              <a:gd name="T32" fmla="*/ 319 w 467"/>
              <a:gd name="T33" fmla="*/ 242 h 245"/>
              <a:gd name="T34" fmla="*/ 304 w 467"/>
              <a:gd name="T35" fmla="*/ 234 h 245"/>
              <a:gd name="T36" fmla="*/ 293 w 467"/>
              <a:gd name="T37" fmla="*/ 223 h 245"/>
              <a:gd name="T38" fmla="*/ 285 w 467"/>
              <a:gd name="T39" fmla="*/ 209 h 245"/>
              <a:gd name="T40" fmla="*/ 283 w 467"/>
              <a:gd name="T41" fmla="*/ 191 h 245"/>
              <a:gd name="T42" fmla="*/ 283 w 467"/>
              <a:gd name="T43" fmla="*/ 124 h 245"/>
              <a:gd name="T44" fmla="*/ 106 w 467"/>
              <a:gd name="T45" fmla="*/ 124 h 245"/>
              <a:gd name="T46" fmla="*/ 91 w 467"/>
              <a:gd name="T47" fmla="*/ 127 h 245"/>
              <a:gd name="T48" fmla="*/ 80 w 467"/>
              <a:gd name="T49" fmla="*/ 134 h 245"/>
              <a:gd name="T50" fmla="*/ 73 w 467"/>
              <a:gd name="T51" fmla="*/ 146 h 245"/>
              <a:gd name="T52" fmla="*/ 70 w 467"/>
              <a:gd name="T53" fmla="*/ 160 h 245"/>
              <a:gd name="T54" fmla="*/ 70 w 467"/>
              <a:gd name="T55" fmla="*/ 195 h 245"/>
              <a:gd name="T56" fmla="*/ 0 w 467"/>
              <a:gd name="T57" fmla="*/ 139 h 245"/>
              <a:gd name="T58" fmla="*/ 194 w 467"/>
              <a:gd name="T59" fmla="*/ 12 h 245"/>
              <a:gd name="T60" fmla="*/ 194 w 467"/>
              <a:gd name="T61" fmla="*/ 12 h 245"/>
              <a:gd name="T62" fmla="*/ 206 w 467"/>
              <a:gd name="T63" fmla="*/ 5 h 245"/>
              <a:gd name="T64" fmla="*/ 220 w 467"/>
              <a:gd name="T65" fmla="*/ 1 h 245"/>
              <a:gd name="T66" fmla="*/ 234 w 467"/>
              <a:gd name="T67" fmla="*/ 0 h 24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Lst>
            <a:rect l="0" t="0" r="r" b="b"/>
            <a:pathLst>
              <a:path w="467" h="245">
                <a:moveTo>
                  <a:pt x="234" y="0"/>
                </a:moveTo>
                <a:lnTo>
                  <a:pt x="248" y="1"/>
                </a:lnTo>
                <a:lnTo>
                  <a:pt x="261" y="6"/>
                </a:lnTo>
                <a:lnTo>
                  <a:pt x="274" y="13"/>
                </a:lnTo>
                <a:lnTo>
                  <a:pt x="467" y="139"/>
                </a:lnTo>
                <a:lnTo>
                  <a:pt x="397" y="195"/>
                </a:lnTo>
                <a:lnTo>
                  <a:pt x="310" y="127"/>
                </a:lnTo>
                <a:lnTo>
                  <a:pt x="310" y="191"/>
                </a:lnTo>
                <a:lnTo>
                  <a:pt x="312" y="202"/>
                </a:lnTo>
                <a:lnTo>
                  <a:pt x="318" y="210"/>
                </a:lnTo>
                <a:lnTo>
                  <a:pt x="326" y="215"/>
                </a:lnTo>
                <a:lnTo>
                  <a:pt x="336" y="217"/>
                </a:lnTo>
                <a:lnTo>
                  <a:pt x="371" y="217"/>
                </a:lnTo>
                <a:lnTo>
                  <a:pt x="354" y="231"/>
                </a:lnTo>
                <a:lnTo>
                  <a:pt x="337" y="245"/>
                </a:lnTo>
                <a:lnTo>
                  <a:pt x="336" y="245"/>
                </a:lnTo>
                <a:lnTo>
                  <a:pt x="319" y="242"/>
                </a:lnTo>
                <a:lnTo>
                  <a:pt x="304" y="234"/>
                </a:lnTo>
                <a:lnTo>
                  <a:pt x="293" y="223"/>
                </a:lnTo>
                <a:lnTo>
                  <a:pt x="285" y="209"/>
                </a:lnTo>
                <a:lnTo>
                  <a:pt x="283" y="191"/>
                </a:lnTo>
                <a:lnTo>
                  <a:pt x="283" y="124"/>
                </a:lnTo>
                <a:lnTo>
                  <a:pt x="106" y="124"/>
                </a:lnTo>
                <a:lnTo>
                  <a:pt x="91" y="127"/>
                </a:lnTo>
                <a:lnTo>
                  <a:pt x="80" y="134"/>
                </a:lnTo>
                <a:lnTo>
                  <a:pt x="73" y="146"/>
                </a:lnTo>
                <a:lnTo>
                  <a:pt x="70" y="160"/>
                </a:lnTo>
                <a:lnTo>
                  <a:pt x="70" y="195"/>
                </a:lnTo>
                <a:lnTo>
                  <a:pt x="0" y="139"/>
                </a:lnTo>
                <a:lnTo>
                  <a:pt x="194" y="12"/>
                </a:lnTo>
                <a:lnTo>
                  <a:pt x="194" y="12"/>
                </a:lnTo>
                <a:lnTo>
                  <a:pt x="206" y="5"/>
                </a:lnTo>
                <a:lnTo>
                  <a:pt x="220" y="1"/>
                </a:lnTo>
                <a:lnTo>
                  <a:pt x="234" y="0"/>
                </a:lnTo>
                <a:close/>
              </a:path>
            </a:pathLst>
          </a:custGeom>
          <a:grpFill/>
          <a:ln w="0">
            <a:noFill/>
            <a:prstDash val="solid"/>
            <a:round/>
            <a:headEnd/>
            <a:tailEnd/>
          </a:ln>
        </xdr:spPr>
      </xdr:sp>
    </xdr:grpSp>
    <xdr:clientData/>
  </xdr:twoCellAnchor>
  <xdr:twoCellAnchor editAs="oneCell">
    <xdr:from>
      <xdr:col>1</xdr:col>
      <xdr:colOff>822737</xdr:colOff>
      <xdr:row>2</xdr:row>
      <xdr:rowOff>93346</xdr:rowOff>
    </xdr:from>
    <xdr:to>
      <xdr:col>1</xdr:col>
      <xdr:colOff>1088570</xdr:colOff>
      <xdr:row>3</xdr:row>
      <xdr:rowOff>231294</xdr:rowOff>
    </xdr:to>
    <xdr:sp macro="" textlink="">
      <xdr:nvSpPr>
        <xdr:cNvPr id="5" name="Icono de persona" descr="Persona">
          <a:extLst>
            <a:ext uri="{FF2B5EF4-FFF2-40B4-BE49-F238E27FC236}">
              <a16:creationId xmlns:a16="http://schemas.microsoft.com/office/drawing/2014/main" id="{92FEC492-2195-4DEA-837A-4E13D691AD08}"/>
            </a:ext>
          </a:extLst>
        </xdr:cNvPr>
        <xdr:cNvSpPr>
          <a:spLocks noChangeAspect="1"/>
        </xdr:cNvSpPr>
      </xdr:nvSpPr>
      <xdr:spPr bwMode="auto">
        <a:xfrm>
          <a:off x="999902" y="1297306"/>
          <a:ext cx="265833" cy="372263"/>
        </a:xfrm>
        <a:custGeom>
          <a:avLst/>
          <a:gdLst>
            <a:gd name="T0" fmla="*/ 209 w 376"/>
            <a:gd name="T1" fmla="*/ 3 h 523"/>
            <a:gd name="T2" fmla="*/ 248 w 376"/>
            <a:gd name="T3" fmla="*/ 21 h 523"/>
            <a:gd name="T4" fmla="*/ 274 w 376"/>
            <a:gd name="T5" fmla="*/ 55 h 523"/>
            <a:gd name="T6" fmla="*/ 285 w 376"/>
            <a:gd name="T7" fmla="*/ 97 h 523"/>
            <a:gd name="T8" fmla="*/ 295 w 376"/>
            <a:gd name="T9" fmla="*/ 122 h 523"/>
            <a:gd name="T10" fmla="*/ 305 w 376"/>
            <a:gd name="T11" fmla="*/ 139 h 523"/>
            <a:gd name="T12" fmla="*/ 302 w 376"/>
            <a:gd name="T13" fmla="*/ 161 h 523"/>
            <a:gd name="T14" fmla="*/ 285 w 376"/>
            <a:gd name="T15" fmla="*/ 172 h 523"/>
            <a:gd name="T16" fmla="*/ 282 w 376"/>
            <a:gd name="T17" fmla="*/ 198 h 523"/>
            <a:gd name="T18" fmla="*/ 260 w 376"/>
            <a:gd name="T19" fmla="*/ 239 h 523"/>
            <a:gd name="T20" fmla="*/ 223 w 376"/>
            <a:gd name="T21" fmla="*/ 265 h 523"/>
            <a:gd name="T22" fmla="*/ 240 w 376"/>
            <a:gd name="T23" fmla="*/ 267 h 523"/>
            <a:gd name="T24" fmla="*/ 246 w 376"/>
            <a:gd name="T25" fmla="*/ 268 h 523"/>
            <a:gd name="T26" fmla="*/ 341 w 376"/>
            <a:gd name="T27" fmla="*/ 292 h 523"/>
            <a:gd name="T28" fmla="*/ 366 w 376"/>
            <a:gd name="T29" fmla="*/ 316 h 523"/>
            <a:gd name="T30" fmla="*/ 376 w 376"/>
            <a:gd name="T31" fmla="*/ 351 h 523"/>
            <a:gd name="T32" fmla="*/ 374 w 376"/>
            <a:gd name="T33" fmla="*/ 509 h 523"/>
            <a:gd name="T34" fmla="*/ 362 w 376"/>
            <a:gd name="T35" fmla="*/ 521 h 523"/>
            <a:gd name="T36" fmla="*/ 23 w 376"/>
            <a:gd name="T37" fmla="*/ 523 h 523"/>
            <a:gd name="T38" fmla="*/ 6 w 376"/>
            <a:gd name="T39" fmla="*/ 516 h 523"/>
            <a:gd name="T40" fmla="*/ 0 w 376"/>
            <a:gd name="T41" fmla="*/ 500 h 523"/>
            <a:gd name="T42" fmla="*/ 2 w 376"/>
            <a:gd name="T43" fmla="*/ 332 h 523"/>
            <a:gd name="T44" fmla="*/ 20 w 376"/>
            <a:gd name="T45" fmla="*/ 302 h 523"/>
            <a:gd name="T46" fmla="*/ 52 w 376"/>
            <a:gd name="T47" fmla="*/ 285 h 523"/>
            <a:gd name="T48" fmla="*/ 132 w 376"/>
            <a:gd name="T49" fmla="*/ 268 h 523"/>
            <a:gd name="T50" fmla="*/ 152 w 376"/>
            <a:gd name="T51" fmla="*/ 265 h 523"/>
            <a:gd name="T52" fmla="*/ 115 w 376"/>
            <a:gd name="T53" fmla="*/ 240 h 523"/>
            <a:gd name="T54" fmla="*/ 93 w 376"/>
            <a:gd name="T55" fmla="*/ 198 h 523"/>
            <a:gd name="T56" fmla="*/ 90 w 376"/>
            <a:gd name="T57" fmla="*/ 172 h 523"/>
            <a:gd name="T58" fmla="*/ 73 w 376"/>
            <a:gd name="T59" fmla="*/ 161 h 523"/>
            <a:gd name="T60" fmla="*/ 70 w 376"/>
            <a:gd name="T61" fmla="*/ 139 h 523"/>
            <a:gd name="T62" fmla="*/ 80 w 376"/>
            <a:gd name="T63" fmla="*/ 122 h 523"/>
            <a:gd name="T64" fmla="*/ 90 w 376"/>
            <a:gd name="T65" fmla="*/ 97 h 523"/>
            <a:gd name="T66" fmla="*/ 99 w 376"/>
            <a:gd name="T67" fmla="*/ 55 h 523"/>
            <a:gd name="T68" fmla="*/ 126 w 376"/>
            <a:gd name="T69" fmla="*/ 21 h 523"/>
            <a:gd name="T70" fmla="*/ 165 w 376"/>
            <a:gd name="T71" fmla="*/ 3 h 52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Lst>
          <a:rect l="0" t="0" r="r" b="b"/>
          <a:pathLst>
            <a:path w="376" h="523">
              <a:moveTo>
                <a:pt x="187" y="0"/>
              </a:moveTo>
              <a:lnTo>
                <a:pt x="209" y="3"/>
              </a:lnTo>
              <a:lnTo>
                <a:pt x="230" y="10"/>
              </a:lnTo>
              <a:lnTo>
                <a:pt x="248" y="21"/>
              </a:lnTo>
              <a:lnTo>
                <a:pt x="263" y="36"/>
              </a:lnTo>
              <a:lnTo>
                <a:pt x="274" y="55"/>
              </a:lnTo>
              <a:lnTo>
                <a:pt x="282" y="75"/>
              </a:lnTo>
              <a:lnTo>
                <a:pt x="285" y="97"/>
              </a:lnTo>
              <a:lnTo>
                <a:pt x="285" y="120"/>
              </a:lnTo>
              <a:lnTo>
                <a:pt x="295" y="122"/>
              </a:lnTo>
              <a:lnTo>
                <a:pt x="302" y="129"/>
              </a:lnTo>
              <a:lnTo>
                <a:pt x="305" y="139"/>
              </a:lnTo>
              <a:lnTo>
                <a:pt x="305" y="151"/>
              </a:lnTo>
              <a:lnTo>
                <a:pt x="302" y="161"/>
              </a:lnTo>
              <a:lnTo>
                <a:pt x="295" y="169"/>
              </a:lnTo>
              <a:lnTo>
                <a:pt x="285" y="172"/>
              </a:lnTo>
              <a:lnTo>
                <a:pt x="285" y="175"/>
              </a:lnTo>
              <a:lnTo>
                <a:pt x="282" y="198"/>
              </a:lnTo>
              <a:lnTo>
                <a:pt x="273" y="220"/>
              </a:lnTo>
              <a:lnTo>
                <a:pt x="260" y="239"/>
              </a:lnTo>
              <a:lnTo>
                <a:pt x="243" y="254"/>
              </a:lnTo>
              <a:lnTo>
                <a:pt x="223" y="265"/>
              </a:lnTo>
              <a:lnTo>
                <a:pt x="232" y="266"/>
              </a:lnTo>
              <a:lnTo>
                <a:pt x="240" y="267"/>
              </a:lnTo>
              <a:lnTo>
                <a:pt x="245" y="268"/>
              </a:lnTo>
              <a:lnTo>
                <a:pt x="246" y="268"/>
              </a:lnTo>
              <a:lnTo>
                <a:pt x="323" y="285"/>
              </a:lnTo>
              <a:lnTo>
                <a:pt x="341" y="292"/>
              </a:lnTo>
              <a:lnTo>
                <a:pt x="355" y="302"/>
              </a:lnTo>
              <a:lnTo>
                <a:pt x="366" y="316"/>
              </a:lnTo>
              <a:lnTo>
                <a:pt x="373" y="332"/>
              </a:lnTo>
              <a:lnTo>
                <a:pt x="376" y="351"/>
              </a:lnTo>
              <a:lnTo>
                <a:pt x="376" y="500"/>
              </a:lnTo>
              <a:lnTo>
                <a:pt x="374" y="509"/>
              </a:lnTo>
              <a:lnTo>
                <a:pt x="369" y="516"/>
              </a:lnTo>
              <a:lnTo>
                <a:pt x="362" y="521"/>
              </a:lnTo>
              <a:lnTo>
                <a:pt x="353" y="523"/>
              </a:lnTo>
              <a:lnTo>
                <a:pt x="23" y="523"/>
              </a:lnTo>
              <a:lnTo>
                <a:pt x="14" y="521"/>
              </a:lnTo>
              <a:lnTo>
                <a:pt x="6" y="516"/>
              </a:lnTo>
              <a:lnTo>
                <a:pt x="1" y="509"/>
              </a:lnTo>
              <a:lnTo>
                <a:pt x="0" y="500"/>
              </a:lnTo>
              <a:lnTo>
                <a:pt x="0" y="351"/>
              </a:lnTo>
              <a:lnTo>
                <a:pt x="2" y="332"/>
              </a:lnTo>
              <a:lnTo>
                <a:pt x="9" y="316"/>
              </a:lnTo>
              <a:lnTo>
                <a:pt x="20" y="302"/>
              </a:lnTo>
              <a:lnTo>
                <a:pt x="35" y="292"/>
              </a:lnTo>
              <a:lnTo>
                <a:pt x="52" y="285"/>
              </a:lnTo>
              <a:lnTo>
                <a:pt x="129" y="268"/>
              </a:lnTo>
              <a:lnTo>
                <a:pt x="132" y="268"/>
              </a:lnTo>
              <a:lnTo>
                <a:pt x="140" y="267"/>
              </a:lnTo>
              <a:lnTo>
                <a:pt x="152" y="265"/>
              </a:lnTo>
              <a:lnTo>
                <a:pt x="132" y="255"/>
              </a:lnTo>
              <a:lnTo>
                <a:pt x="115" y="240"/>
              </a:lnTo>
              <a:lnTo>
                <a:pt x="101" y="220"/>
              </a:lnTo>
              <a:lnTo>
                <a:pt x="93" y="198"/>
              </a:lnTo>
              <a:lnTo>
                <a:pt x="90" y="175"/>
              </a:lnTo>
              <a:lnTo>
                <a:pt x="90" y="172"/>
              </a:lnTo>
              <a:lnTo>
                <a:pt x="80" y="169"/>
              </a:lnTo>
              <a:lnTo>
                <a:pt x="73" y="161"/>
              </a:lnTo>
              <a:lnTo>
                <a:pt x="70" y="151"/>
              </a:lnTo>
              <a:lnTo>
                <a:pt x="70" y="139"/>
              </a:lnTo>
              <a:lnTo>
                <a:pt x="73" y="129"/>
              </a:lnTo>
              <a:lnTo>
                <a:pt x="80" y="122"/>
              </a:lnTo>
              <a:lnTo>
                <a:pt x="90" y="120"/>
              </a:lnTo>
              <a:lnTo>
                <a:pt x="90" y="97"/>
              </a:lnTo>
              <a:lnTo>
                <a:pt x="92" y="75"/>
              </a:lnTo>
              <a:lnTo>
                <a:pt x="99" y="55"/>
              </a:lnTo>
              <a:lnTo>
                <a:pt x="112" y="36"/>
              </a:lnTo>
              <a:lnTo>
                <a:pt x="126" y="21"/>
              </a:lnTo>
              <a:lnTo>
                <a:pt x="144" y="10"/>
              </a:lnTo>
              <a:lnTo>
                <a:pt x="165" y="3"/>
              </a:lnTo>
              <a:lnTo>
                <a:pt x="187" y="0"/>
              </a:lnTo>
              <a:close/>
            </a:path>
          </a:pathLst>
        </a:custGeom>
        <a:solidFill>
          <a:schemeClr val="bg2">
            <a:lumMod val="50000"/>
          </a:schemeClr>
        </a:solidFill>
        <a:ln w="0">
          <a:noFill/>
          <a:prstDash val="solid"/>
          <a:round/>
          <a:headEnd/>
          <a:tailEnd/>
        </a:ln>
      </xdr:spPr>
    </xdr:sp>
    <xdr:clientData/>
  </xdr:twoCellAnchor>
  <xdr:twoCellAnchor editAs="oneCell">
    <xdr:from>
      <xdr:col>1</xdr:col>
      <xdr:colOff>668652</xdr:colOff>
      <xdr:row>6</xdr:row>
      <xdr:rowOff>207917</xdr:rowOff>
    </xdr:from>
    <xdr:to>
      <xdr:col>1</xdr:col>
      <xdr:colOff>1240152</xdr:colOff>
      <xdr:row>7</xdr:row>
      <xdr:rowOff>248466</xdr:rowOff>
    </xdr:to>
    <xdr:pic>
      <xdr:nvPicPr>
        <xdr:cNvPr id="6" name="Gráfico 5" descr="Internet con relleno sólido">
          <a:extLst>
            <a:ext uri="{FF2B5EF4-FFF2-40B4-BE49-F238E27FC236}">
              <a16:creationId xmlns:a16="http://schemas.microsoft.com/office/drawing/2014/main" id="{8009C646-01E2-43AE-B2D1-2FBA5C2587C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45817" y="3535952"/>
          <a:ext cx="571500" cy="572589"/>
        </a:xfrm>
        <a:prstGeom prst="rect">
          <a:avLst/>
        </a:prstGeom>
      </xdr:spPr>
    </xdr:pic>
    <xdr:clientData/>
  </xdr:twoCellAnchor>
  <xdr:twoCellAnchor editAs="oneCell">
    <xdr:from>
      <xdr:col>1</xdr:col>
      <xdr:colOff>639535</xdr:colOff>
      <xdr:row>10</xdr:row>
      <xdr:rowOff>27216</xdr:rowOff>
    </xdr:from>
    <xdr:to>
      <xdr:col>1</xdr:col>
      <xdr:colOff>1236072</xdr:colOff>
      <xdr:row>10</xdr:row>
      <xdr:rowOff>626475</xdr:rowOff>
    </xdr:to>
    <xdr:pic>
      <xdr:nvPicPr>
        <xdr:cNvPr id="7" name="Gráfico 6" descr="Lista de comprobación con relleno sólido">
          <a:extLst>
            <a:ext uri="{FF2B5EF4-FFF2-40B4-BE49-F238E27FC236}">
              <a16:creationId xmlns:a16="http://schemas.microsoft.com/office/drawing/2014/main" id="{A6EAC53E-08E5-4F3B-B88C-13970CAC4607}"/>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818605" y="4883061"/>
          <a:ext cx="602252" cy="60497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744588</xdr:colOff>
      <xdr:row>4</xdr:row>
      <xdr:rowOff>402228</xdr:rowOff>
    </xdr:from>
    <xdr:to>
      <xdr:col>1</xdr:col>
      <xdr:colOff>1158362</xdr:colOff>
      <xdr:row>4</xdr:row>
      <xdr:rowOff>744399</xdr:rowOff>
    </xdr:to>
    <xdr:grpSp>
      <xdr:nvGrpSpPr>
        <xdr:cNvPr id="2" name="Grupo de iconos de sobre" descr="Sobre">
          <a:extLst>
            <a:ext uri="{FF2B5EF4-FFF2-40B4-BE49-F238E27FC236}">
              <a16:creationId xmlns:a16="http://schemas.microsoft.com/office/drawing/2014/main" id="{75515B70-FF72-47E0-9890-6002325E4990}"/>
            </a:ext>
          </a:extLst>
        </xdr:cNvPr>
        <xdr:cNvGrpSpPr>
          <a:grpSpLocks noChangeAspect="1"/>
        </xdr:cNvGrpSpPr>
      </xdr:nvGrpSpPr>
      <xdr:grpSpPr>
        <a:xfrm>
          <a:off x="917671" y="2357847"/>
          <a:ext cx="421394" cy="342171"/>
          <a:chOff x="1847850" y="4562475"/>
          <a:chExt cx="447675" cy="381000"/>
        </a:xfrm>
        <a:solidFill>
          <a:schemeClr val="bg2">
            <a:lumMod val="50000"/>
          </a:schemeClr>
        </a:solidFill>
      </xdr:grpSpPr>
      <xdr:sp macro="" textlink="">
        <xdr:nvSpPr>
          <xdr:cNvPr id="3" name="Forma libre 16">
            <a:extLst>
              <a:ext uri="{FF2B5EF4-FFF2-40B4-BE49-F238E27FC236}">
                <a16:creationId xmlns:a16="http://schemas.microsoft.com/office/drawing/2014/main" id="{9778BC72-AE58-47A1-9372-061782E421AC}"/>
              </a:ext>
            </a:extLst>
          </xdr:cNvPr>
          <xdr:cNvSpPr>
            <a:spLocks/>
          </xdr:cNvSpPr>
        </xdr:nvSpPr>
        <xdr:spPr bwMode="auto">
          <a:xfrm>
            <a:off x="1847850" y="4695825"/>
            <a:ext cx="447675" cy="247650"/>
          </a:xfrm>
          <a:custGeom>
            <a:avLst/>
            <a:gdLst>
              <a:gd name="T0" fmla="*/ 6 w 517"/>
              <a:gd name="T1" fmla="*/ 0 h 280"/>
              <a:gd name="T2" fmla="*/ 218 w 517"/>
              <a:gd name="T3" fmla="*/ 172 h 280"/>
              <a:gd name="T4" fmla="*/ 218 w 517"/>
              <a:gd name="T5" fmla="*/ 173 h 280"/>
              <a:gd name="T6" fmla="*/ 230 w 517"/>
              <a:gd name="T7" fmla="*/ 180 h 280"/>
              <a:gd name="T8" fmla="*/ 245 w 517"/>
              <a:gd name="T9" fmla="*/ 184 h 280"/>
              <a:gd name="T10" fmla="*/ 259 w 517"/>
              <a:gd name="T11" fmla="*/ 186 h 280"/>
              <a:gd name="T12" fmla="*/ 273 w 517"/>
              <a:gd name="T13" fmla="*/ 184 h 280"/>
              <a:gd name="T14" fmla="*/ 287 w 517"/>
              <a:gd name="T15" fmla="*/ 179 h 280"/>
              <a:gd name="T16" fmla="*/ 300 w 517"/>
              <a:gd name="T17" fmla="*/ 172 h 280"/>
              <a:gd name="T18" fmla="*/ 300 w 517"/>
              <a:gd name="T19" fmla="*/ 171 h 280"/>
              <a:gd name="T20" fmla="*/ 379 w 517"/>
              <a:gd name="T21" fmla="*/ 108 h 280"/>
              <a:gd name="T22" fmla="*/ 492 w 517"/>
              <a:gd name="T23" fmla="*/ 16 h 280"/>
              <a:gd name="T24" fmla="*/ 511 w 517"/>
              <a:gd name="T25" fmla="*/ 0 h 280"/>
              <a:gd name="T26" fmla="*/ 515 w 517"/>
              <a:gd name="T27" fmla="*/ 11 h 280"/>
              <a:gd name="T28" fmla="*/ 516 w 517"/>
              <a:gd name="T29" fmla="*/ 21 h 280"/>
              <a:gd name="T30" fmla="*/ 517 w 517"/>
              <a:gd name="T31" fmla="*/ 232 h 280"/>
              <a:gd name="T32" fmla="*/ 515 w 517"/>
              <a:gd name="T33" fmla="*/ 246 h 280"/>
              <a:gd name="T34" fmla="*/ 508 w 517"/>
              <a:gd name="T35" fmla="*/ 259 h 280"/>
              <a:gd name="T36" fmla="*/ 373 w 517"/>
              <a:gd name="T37" fmla="*/ 158 h 280"/>
              <a:gd name="T38" fmla="*/ 371 w 517"/>
              <a:gd name="T39" fmla="*/ 157 h 280"/>
              <a:gd name="T40" fmla="*/ 368 w 517"/>
              <a:gd name="T41" fmla="*/ 156 h 280"/>
              <a:gd name="T42" fmla="*/ 366 w 517"/>
              <a:gd name="T43" fmla="*/ 157 h 280"/>
              <a:gd name="T44" fmla="*/ 364 w 517"/>
              <a:gd name="T45" fmla="*/ 159 h 280"/>
              <a:gd name="T46" fmla="*/ 362 w 517"/>
              <a:gd name="T47" fmla="*/ 163 h 280"/>
              <a:gd name="T48" fmla="*/ 362 w 517"/>
              <a:gd name="T49" fmla="*/ 165 h 280"/>
              <a:gd name="T50" fmla="*/ 363 w 517"/>
              <a:gd name="T51" fmla="*/ 168 h 280"/>
              <a:gd name="T52" fmla="*/ 365 w 517"/>
              <a:gd name="T53" fmla="*/ 170 h 280"/>
              <a:gd name="T54" fmla="*/ 499 w 517"/>
              <a:gd name="T55" fmla="*/ 269 h 280"/>
              <a:gd name="T56" fmla="*/ 485 w 517"/>
              <a:gd name="T57" fmla="*/ 277 h 280"/>
              <a:gd name="T58" fmla="*/ 468 w 517"/>
              <a:gd name="T59" fmla="*/ 280 h 280"/>
              <a:gd name="T60" fmla="*/ 49 w 517"/>
              <a:gd name="T61" fmla="*/ 280 h 280"/>
              <a:gd name="T62" fmla="*/ 33 w 517"/>
              <a:gd name="T63" fmla="*/ 278 h 280"/>
              <a:gd name="T64" fmla="*/ 20 w 517"/>
              <a:gd name="T65" fmla="*/ 270 h 280"/>
              <a:gd name="T66" fmla="*/ 153 w 517"/>
              <a:gd name="T67" fmla="*/ 170 h 280"/>
              <a:gd name="T68" fmla="*/ 155 w 517"/>
              <a:gd name="T69" fmla="*/ 168 h 280"/>
              <a:gd name="T70" fmla="*/ 156 w 517"/>
              <a:gd name="T71" fmla="*/ 165 h 280"/>
              <a:gd name="T72" fmla="*/ 156 w 517"/>
              <a:gd name="T73" fmla="*/ 163 h 280"/>
              <a:gd name="T74" fmla="*/ 155 w 517"/>
              <a:gd name="T75" fmla="*/ 159 h 280"/>
              <a:gd name="T76" fmla="*/ 153 w 517"/>
              <a:gd name="T77" fmla="*/ 157 h 280"/>
              <a:gd name="T78" fmla="*/ 150 w 517"/>
              <a:gd name="T79" fmla="*/ 156 h 280"/>
              <a:gd name="T80" fmla="*/ 148 w 517"/>
              <a:gd name="T81" fmla="*/ 157 h 280"/>
              <a:gd name="T82" fmla="*/ 145 w 517"/>
              <a:gd name="T83" fmla="*/ 158 h 280"/>
              <a:gd name="T84" fmla="*/ 10 w 517"/>
              <a:gd name="T85" fmla="*/ 260 h 280"/>
              <a:gd name="T86" fmla="*/ 2 w 517"/>
              <a:gd name="T87" fmla="*/ 247 h 280"/>
              <a:gd name="T88" fmla="*/ 0 w 517"/>
              <a:gd name="T89" fmla="*/ 232 h 280"/>
              <a:gd name="T90" fmla="*/ 0 w 517"/>
              <a:gd name="T91" fmla="*/ 228 h 280"/>
              <a:gd name="T92" fmla="*/ 0 w 517"/>
              <a:gd name="T93" fmla="*/ 218 h 280"/>
              <a:gd name="T94" fmla="*/ 0 w 517"/>
              <a:gd name="T95" fmla="*/ 203 h 280"/>
              <a:gd name="T96" fmla="*/ 0 w 517"/>
              <a:gd name="T97" fmla="*/ 184 h 280"/>
              <a:gd name="T98" fmla="*/ 0 w 517"/>
              <a:gd name="T99" fmla="*/ 163 h 280"/>
              <a:gd name="T100" fmla="*/ 0 w 517"/>
              <a:gd name="T101" fmla="*/ 139 h 280"/>
              <a:gd name="T102" fmla="*/ 0 w 517"/>
              <a:gd name="T103" fmla="*/ 115 h 280"/>
              <a:gd name="T104" fmla="*/ 0 w 517"/>
              <a:gd name="T105" fmla="*/ 91 h 280"/>
              <a:gd name="T106" fmla="*/ 0 w 517"/>
              <a:gd name="T107" fmla="*/ 69 h 280"/>
              <a:gd name="T108" fmla="*/ 0 w 517"/>
              <a:gd name="T109" fmla="*/ 50 h 280"/>
              <a:gd name="T110" fmla="*/ 0 w 517"/>
              <a:gd name="T111" fmla="*/ 35 h 280"/>
              <a:gd name="T112" fmla="*/ 0 w 517"/>
              <a:gd name="T113" fmla="*/ 25 h 280"/>
              <a:gd name="T114" fmla="*/ 0 w 517"/>
              <a:gd name="T115" fmla="*/ 21 h 280"/>
              <a:gd name="T116" fmla="*/ 1 w 517"/>
              <a:gd name="T117" fmla="*/ 10 h 280"/>
              <a:gd name="T118" fmla="*/ 6 w 517"/>
              <a:gd name="T119" fmla="*/ 0 h 28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Lst>
            <a:rect l="0" t="0" r="r" b="b"/>
            <a:pathLst>
              <a:path w="517" h="280">
                <a:moveTo>
                  <a:pt x="6" y="0"/>
                </a:moveTo>
                <a:lnTo>
                  <a:pt x="218" y="172"/>
                </a:lnTo>
                <a:lnTo>
                  <a:pt x="218" y="173"/>
                </a:lnTo>
                <a:lnTo>
                  <a:pt x="230" y="180"/>
                </a:lnTo>
                <a:lnTo>
                  <a:pt x="245" y="184"/>
                </a:lnTo>
                <a:lnTo>
                  <a:pt x="259" y="186"/>
                </a:lnTo>
                <a:lnTo>
                  <a:pt x="273" y="184"/>
                </a:lnTo>
                <a:lnTo>
                  <a:pt x="287" y="179"/>
                </a:lnTo>
                <a:lnTo>
                  <a:pt x="300" y="172"/>
                </a:lnTo>
                <a:lnTo>
                  <a:pt x="300" y="171"/>
                </a:lnTo>
                <a:lnTo>
                  <a:pt x="379" y="108"/>
                </a:lnTo>
                <a:lnTo>
                  <a:pt x="492" y="16"/>
                </a:lnTo>
                <a:lnTo>
                  <a:pt x="511" y="0"/>
                </a:lnTo>
                <a:lnTo>
                  <a:pt x="515" y="11"/>
                </a:lnTo>
                <a:lnTo>
                  <a:pt x="516" y="21"/>
                </a:lnTo>
                <a:lnTo>
                  <a:pt x="517" y="232"/>
                </a:lnTo>
                <a:lnTo>
                  <a:pt x="515" y="246"/>
                </a:lnTo>
                <a:lnTo>
                  <a:pt x="508" y="259"/>
                </a:lnTo>
                <a:lnTo>
                  <a:pt x="373" y="158"/>
                </a:lnTo>
                <a:lnTo>
                  <a:pt x="371" y="157"/>
                </a:lnTo>
                <a:lnTo>
                  <a:pt x="368" y="156"/>
                </a:lnTo>
                <a:lnTo>
                  <a:pt x="366" y="157"/>
                </a:lnTo>
                <a:lnTo>
                  <a:pt x="364" y="159"/>
                </a:lnTo>
                <a:lnTo>
                  <a:pt x="362" y="163"/>
                </a:lnTo>
                <a:lnTo>
                  <a:pt x="362" y="165"/>
                </a:lnTo>
                <a:lnTo>
                  <a:pt x="363" y="168"/>
                </a:lnTo>
                <a:lnTo>
                  <a:pt x="365" y="170"/>
                </a:lnTo>
                <a:lnTo>
                  <a:pt x="499" y="269"/>
                </a:lnTo>
                <a:lnTo>
                  <a:pt x="485" y="277"/>
                </a:lnTo>
                <a:lnTo>
                  <a:pt x="468" y="280"/>
                </a:lnTo>
                <a:lnTo>
                  <a:pt x="49" y="280"/>
                </a:lnTo>
                <a:lnTo>
                  <a:pt x="33" y="278"/>
                </a:lnTo>
                <a:lnTo>
                  <a:pt x="20" y="270"/>
                </a:lnTo>
                <a:lnTo>
                  <a:pt x="153" y="170"/>
                </a:lnTo>
                <a:lnTo>
                  <a:pt x="155" y="168"/>
                </a:lnTo>
                <a:lnTo>
                  <a:pt x="156" y="165"/>
                </a:lnTo>
                <a:lnTo>
                  <a:pt x="156" y="163"/>
                </a:lnTo>
                <a:lnTo>
                  <a:pt x="155" y="159"/>
                </a:lnTo>
                <a:lnTo>
                  <a:pt x="153" y="157"/>
                </a:lnTo>
                <a:lnTo>
                  <a:pt x="150" y="156"/>
                </a:lnTo>
                <a:lnTo>
                  <a:pt x="148" y="157"/>
                </a:lnTo>
                <a:lnTo>
                  <a:pt x="145" y="158"/>
                </a:lnTo>
                <a:lnTo>
                  <a:pt x="10" y="260"/>
                </a:lnTo>
                <a:lnTo>
                  <a:pt x="2" y="247"/>
                </a:lnTo>
                <a:lnTo>
                  <a:pt x="0" y="232"/>
                </a:lnTo>
                <a:lnTo>
                  <a:pt x="0" y="228"/>
                </a:lnTo>
                <a:lnTo>
                  <a:pt x="0" y="218"/>
                </a:lnTo>
                <a:lnTo>
                  <a:pt x="0" y="203"/>
                </a:lnTo>
                <a:lnTo>
                  <a:pt x="0" y="184"/>
                </a:lnTo>
                <a:lnTo>
                  <a:pt x="0" y="163"/>
                </a:lnTo>
                <a:lnTo>
                  <a:pt x="0" y="139"/>
                </a:lnTo>
                <a:lnTo>
                  <a:pt x="0" y="115"/>
                </a:lnTo>
                <a:lnTo>
                  <a:pt x="0" y="91"/>
                </a:lnTo>
                <a:lnTo>
                  <a:pt x="0" y="69"/>
                </a:lnTo>
                <a:lnTo>
                  <a:pt x="0" y="50"/>
                </a:lnTo>
                <a:lnTo>
                  <a:pt x="0" y="35"/>
                </a:lnTo>
                <a:lnTo>
                  <a:pt x="0" y="25"/>
                </a:lnTo>
                <a:lnTo>
                  <a:pt x="0" y="21"/>
                </a:lnTo>
                <a:lnTo>
                  <a:pt x="1" y="10"/>
                </a:lnTo>
                <a:lnTo>
                  <a:pt x="6" y="0"/>
                </a:lnTo>
                <a:close/>
              </a:path>
            </a:pathLst>
          </a:custGeom>
          <a:grpFill/>
          <a:ln w="0">
            <a:noFill/>
            <a:prstDash val="solid"/>
            <a:round/>
            <a:headEnd/>
            <a:tailEnd/>
          </a:ln>
        </xdr:spPr>
      </xdr:sp>
      <xdr:sp macro="" textlink="">
        <xdr:nvSpPr>
          <xdr:cNvPr id="4" name="Forma libre 17">
            <a:extLst>
              <a:ext uri="{FF2B5EF4-FFF2-40B4-BE49-F238E27FC236}">
                <a16:creationId xmlns:a16="http://schemas.microsoft.com/office/drawing/2014/main" id="{FEE49AEA-695D-4E25-9C8A-975550672AF4}"/>
              </a:ext>
            </a:extLst>
          </xdr:cNvPr>
          <xdr:cNvSpPr>
            <a:spLocks/>
          </xdr:cNvSpPr>
        </xdr:nvSpPr>
        <xdr:spPr bwMode="auto">
          <a:xfrm>
            <a:off x="1866900" y="4562475"/>
            <a:ext cx="409575" cy="209550"/>
          </a:xfrm>
          <a:custGeom>
            <a:avLst/>
            <a:gdLst>
              <a:gd name="T0" fmla="*/ 234 w 467"/>
              <a:gd name="T1" fmla="*/ 0 h 245"/>
              <a:gd name="T2" fmla="*/ 248 w 467"/>
              <a:gd name="T3" fmla="*/ 1 h 245"/>
              <a:gd name="T4" fmla="*/ 261 w 467"/>
              <a:gd name="T5" fmla="*/ 6 h 245"/>
              <a:gd name="T6" fmla="*/ 274 w 467"/>
              <a:gd name="T7" fmla="*/ 13 h 245"/>
              <a:gd name="T8" fmla="*/ 467 w 467"/>
              <a:gd name="T9" fmla="*/ 139 h 245"/>
              <a:gd name="T10" fmla="*/ 397 w 467"/>
              <a:gd name="T11" fmla="*/ 195 h 245"/>
              <a:gd name="T12" fmla="*/ 310 w 467"/>
              <a:gd name="T13" fmla="*/ 127 h 245"/>
              <a:gd name="T14" fmla="*/ 310 w 467"/>
              <a:gd name="T15" fmla="*/ 191 h 245"/>
              <a:gd name="T16" fmla="*/ 312 w 467"/>
              <a:gd name="T17" fmla="*/ 202 h 245"/>
              <a:gd name="T18" fmla="*/ 318 w 467"/>
              <a:gd name="T19" fmla="*/ 210 h 245"/>
              <a:gd name="T20" fmla="*/ 326 w 467"/>
              <a:gd name="T21" fmla="*/ 215 h 245"/>
              <a:gd name="T22" fmla="*/ 336 w 467"/>
              <a:gd name="T23" fmla="*/ 217 h 245"/>
              <a:gd name="T24" fmla="*/ 371 w 467"/>
              <a:gd name="T25" fmla="*/ 217 h 245"/>
              <a:gd name="T26" fmla="*/ 354 w 467"/>
              <a:gd name="T27" fmla="*/ 231 h 245"/>
              <a:gd name="T28" fmla="*/ 337 w 467"/>
              <a:gd name="T29" fmla="*/ 245 h 245"/>
              <a:gd name="T30" fmla="*/ 336 w 467"/>
              <a:gd name="T31" fmla="*/ 245 h 245"/>
              <a:gd name="T32" fmla="*/ 319 w 467"/>
              <a:gd name="T33" fmla="*/ 242 h 245"/>
              <a:gd name="T34" fmla="*/ 304 w 467"/>
              <a:gd name="T35" fmla="*/ 234 h 245"/>
              <a:gd name="T36" fmla="*/ 293 w 467"/>
              <a:gd name="T37" fmla="*/ 223 h 245"/>
              <a:gd name="T38" fmla="*/ 285 w 467"/>
              <a:gd name="T39" fmla="*/ 209 h 245"/>
              <a:gd name="T40" fmla="*/ 283 w 467"/>
              <a:gd name="T41" fmla="*/ 191 h 245"/>
              <a:gd name="T42" fmla="*/ 283 w 467"/>
              <a:gd name="T43" fmla="*/ 124 h 245"/>
              <a:gd name="T44" fmla="*/ 106 w 467"/>
              <a:gd name="T45" fmla="*/ 124 h 245"/>
              <a:gd name="T46" fmla="*/ 91 w 467"/>
              <a:gd name="T47" fmla="*/ 127 h 245"/>
              <a:gd name="T48" fmla="*/ 80 w 467"/>
              <a:gd name="T49" fmla="*/ 134 h 245"/>
              <a:gd name="T50" fmla="*/ 73 w 467"/>
              <a:gd name="T51" fmla="*/ 146 h 245"/>
              <a:gd name="T52" fmla="*/ 70 w 467"/>
              <a:gd name="T53" fmla="*/ 160 h 245"/>
              <a:gd name="T54" fmla="*/ 70 w 467"/>
              <a:gd name="T55" fmla="*/ 195 h 245"/>
              <a:gd name="T56" fmla="*/ 0 w 467"/>
              <a:gd name="T57" fmla="*/ 139 h 245"/>
              <a:gd name="T58" fmla="*/ 194 w 467"/>
              <a:gd name="T59" fmla="*/ 12 h 245"/>
              <a:gd name="T60" fmla="*/ 194 w 467"/>
              <a:gd name="T61" fmla="*/ 12 h 245"/>
              <a:gd name="T62" fmla="*/ 206 w 467"/>
              <a:gd name="T63" fmla="*/ 5 h 245"/>
              <a:gd name="T64" fmla="*/ 220 w 467"/>
              <a:gd name="T65" fmla="*/ 1 h 245"/>
              <a:gd name="T66" fmla="*/ 234 w 467"/>
              <a:gd name="T67" fmla="*/ 0 h 24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Lst>
            <a:rect l="0" t="0" r="r" b="b"/>
            <a:pathLst>
              <a:path w="467" h="245">
                <a:moveTo>
                  <a:pt x="234" y="0"/>
                </a:moveTo>
                <a:lnTo>
                  <a:pt x="248" y="1"/>
                </a:lnTo>
                <a:lnTo>
                  <a:pt x="261" y="6"/>
                </a:lnTo>
                <a:lnTo>
                  <a:pt x="274" y="13"/>
                </a:lnTo>
                <a:lnTo>
                  <a:pt x="467" y="139"/>
                </a:lnTo>
                <a:lnTo>
                  <a:pt x="397" y="195"/>
                </a:lnTo>
                <a:lnTo>
                  <a:pt x="310" y="127"/>
                </a:lnTo>
                <a:lnTo>
                  <a:pt x="310" y="191"/>
                </a:lnTo>
                <a:lnTo>
                  <a:pt x="312" y="202"/>
                </a:lnTo>
                <a:lnTo>
                  <a:pt x="318" y="210"/>
                </a:lnTo>
                <a:lnTo>
                  <a:pt x="326" y="215"/>
                </a:lnTo>
                <a:lnTo>
                  <a:pt x="336" y="217"/>
                </a:lnTo>
                <a:lnTo>
                  <a:pt x="371" y="217"/>
                </a:lnTo>
                <a:lnTo>
                  <a:pt x="354" y="231"/>
                </a:lnTo>
                <a:lnTo>
                  <a:pt x="337" y="245"/>
                </a:lnTo>
                <a:lnTo>
                  <a:pt x="336" y="245"/>
                </a:lnTo>
                <a:lnTo>
                  <a:pt x="319" y="242"/>
                </a:lnTo>
                <a:lnTo>
                  <a:pt x="304" y="234"/>
                </a:lnTo>
                <a:lnTo>
                  <a:pt x="293" y="223"/>
                </a:lnTo>
                <a:lnTo>
                  <a:pt x="285" y="209"/>
                </a:lnTo>
                <a:lnTo>
                  <a:pt x="283" y="191"/>
                </a:lnTo>
                <a:lnTo>
                  <a:pt x="283" y="124"/>
                </a:lnTo>
                <a:lnTo>
                  <a:pt x="106" y="124"/>
                </a:lnTo>
                <a:lnTo>
                  <a:pt x="91" y="127"/>
                </a:lnTo>
                <a:lnTo>
                  <a:pt x="80" y="134"/>
                </a:lnTo>
                <a:lnTo>
                  <a:pt x="73" y="146"/>
                </a:lnTo>
                <a:lnTo>
                  <a:pt x="70" y="160"/>
                </a:lnTo>
                <a:lnTo>
                  <a:pt x="70" y="195"/>
                </a:lnTo>
                <a:lnTo>
                  <a:pt x="0" y="139"/>
                </a:lnTo>
                <a:lnTo>
                  <a:pt x="194" y="12"/>
                </a:lnTo>
                <a:lnTo>
                  <a:pt x="194" y="12"/>
                </a:lnTo>
                <a:lnTo>
                  <a:pt x="206" y="5"/>
                </a:lnTo>
                <a:lnTo>
                  <a:pt x="220" y="1"/>
                </a:lnTo>
                <a:lnTo>
                  <a:pt x="234" y="0"/>
                </a:lnTo>
                <a:close/>
              </a:path>
            </a:pathLst>
          </a:custGeom>
          <a:grpFill/>
          <a:ln w="0">
            <a:noFill/>
            <a:prstDash val="solid"/>
            <a:round/>
            <a:headEnd/>
            <a:tailEnd/>
          </a:ln>
        </xdr:spPr>
      </xdr:sp>
    </xdr:grpSp>
    <xdr:clientData/>
  </xdr:twoCellAnchor>
  <xdr:twoCellAnchor editAs="oneCell">
    <xdr:from>
      <xdr:col>1</xdr:col>
      <xdr:colOff>822737</xdr:colOff>
      <xdr:row>2</xdr:row>
      <xdr:rowOff>93346</xdr:rowOff>
    </xdr:from>
    <xdr:to>
      <xdr:col>1</xdr:col>
      <xdr:colOff>1084760</xdr:colOff>
      <xdr:row>3</xdr:row>
      <xdr:rowOff>40794</xdr:rowOff>
    </xdr:to>
    <xdr:sp macro="" textlink="">
      <xdr:nvSpPr>
        <xdr:cNvPr id="5" name="Icono de persona" descr="Persona">
          <a:extLst>
            <a:ext uri="{FF2B5EF4-FFF2-40B4-BE49-F238E27FC236}">
              <a16:creationId xmlns:a16="http://schemas.microsoft.com/office/drawing/2014/main" id="{F01C24F9-1DC2-4EBB-9DD1-2E68A9646CAD}"/>
            </a:ext>
          </a:extLst>
        </xdr:cNvPr>
        <xdr:cNvSpPr>
          <a:spLocks noChangeAspect="1"/>
        </xdr:cNvSpPr>
      </xdr:nvSpPr>
      <xdr:spPr bwMode="auto">
        <a:xfrm>
          <a:off x="999902" y="1297306"/>
          <a:ext cx="269643" cy="380155"/>
        </a:xfrm>
        <a:custGeom>
          <a:avLst/>
          <a:gdLst>
            <a:gd name="T0" fmla="*/ 209 w 376"/>
            <a:gd name="T1" fmla="*/ 3 h 523"/>
            <a:gd name="T2" fmla="*/ 248 w 376"/>
            <a:gd name="T3" fmla="*/ 21 h 523"/>
            <a:gd name="T4" fmla="*/ 274 w 376"/>
            <a:gd name="T5" fmla="*/ 55 h 523"/>
            <a:gd name="T6" fmla="*/ 285 w 376"/>
            <a:gd name="T7" fmla="*/ 97 h 523"/>
            <a:gd name="T8" fmla="*/ 295 w 376"/>
            <a:gd name="T9" fmla="*/ 122 h 523"/>
            <a:gd name="T10" fmla="*/ 305 w 376"/>
            <a:gd name="T11" fmla="*/ 139 h 523"/>
            <a:gd name="T12" fmla="*/ 302 w 376"/>
            <a:gd name="T13" fmla="*/ 161 h 523"/>
            <a:gd name="T14" fmla="*/ 285 w 376"/>
            <a:gd name="T15" fmla="*/ 172 h 523"/>
            <a:gd name="T16" fmla="*/ 282 w 376"/>
            <a:gd name="T17" fmla="*/ 198 h 523"/>
            <a:gd name="T18" fmla="*/ 260 w 376"/>
            <a:gd name="T19" fmla="*/ 239 h 523"/>
            <a:gd name="T20" fmla="*/ 223 w 376"/>
            <a:gd name="T21" fmla="*/ 265 h 523"/>
            <a:gd name="T22" fmla="*/ 240 w 376"/>
            <a:gd name="T23" fmla="*/ 267 h 523"/>
            <a:gd name="T24" fmla="*/ 246 w 376"/>
            <a:gd name="T25" fmla="*/ 268 h 523"/>
            <a:gd name="T26" fmla="*/ 341 w 376"/>
            <a:gd name="T27" fmla="*/ 292 h 523"/>
            <a:gd name="T28" fmla="*/ 366 w 376"/>
            <a:gd name="T29" fmla="*/ 316 h 523"/>
            <a:gd name="T30" fmla="*/ 376 w 376"/>
            <a:gd name="T31" fmla="*/ 351 h 523"/>
            <a:gd name="T32" fmla="*/ 374 w 376"/>
            <a:gd name="T33" fmla="*/ 509 h 523"/>
            <a:gd name="T34" fmla="*/ 362 w 376"/>
            <a:gd name="T35" fmla="*/ 521 h 523"/>
            <a:gd name="T36" fmla="*/ 23 w 376"/>
            <a:gd name="T37" fmla="*/ 523 h 523"/>
            <a:gd name="T38" fmla="*/ 6 w 376"/>
            <a:gd name="T39" fmla="*/ 516 h 523"/>
            <a:gd name="T40" fmla="*/ 0 w 376"/>
            <a:gd name="T41" fmla="*/ 500 h 523"/>
            <a:gd name="T42" fmla="*/ 2 w 376"/>
            <a:gd name="T43" fmla="*/ 332 h 523"/>
            <a:gd name="T44" fmla="*/ 20 w 376"/>
            <a:gd name="T45" fmla="*/ 302 h 523"/>
            <a:gd name="T46" fmla="*/ 52 w 376"/>
            <a:gd name="T47" fmla="*/ 285 h 523"/>
            <a:gd name="T48" fmla="*/ 132 w 376"/>
            <a:gd name="T49" fmla="*/ 268 h 523"/>
            <a:gd name="T50" fmla="*/ 152 w 376"/>
            <a:gd name="T51" fmla="*/ 265 h 523"/>
            <a:gd name="T52" fmla="*/ 115 w 376"/>
            <a:gd name="T53" fmla="*/ 240 h 523"/>
            <a:gd name="T54" fmla="*/ 93 w 376"/>
            <a:gd name="T55" fmla="*/ 198 h 523"/>
            <a:gd name="T56" fmla="*/ 90 w 376"/>
            <a:gd name="T57" fmla="*/ 172 h 523"/>
            <a:gd name="T58" fmla="*/ 73 w 376"/>
            <a:gd name="T59" fmla="*/ 161 h 523"/>
            <a:gd name="T60" fmla="*/ 70 w 376"/>
            <a:gd name="T61" fmla="*/ 139 h 523"/>
            <a:gd name="T62" fmla="*/ 80 w 376"/>
            <a:gd name="T63" fmla="*/ 122 h 523"/>
            <a:gd name="T64" fmla="*/ 90 w 376"/>
            <a:gd name="T65" fmla="*/ 97 h 523"/>
            <a:gd name="T66" fmla="*/ 99 w 376"/>
            <a:gd name="T67" fmla="*/ 55 h 523"/>
            <a:gd name="T68" fmla="*/ 126 w 376"/>
            <a:gd name="T69" fmla="*/ 21 h 523"/>
            <a:gd name="T70" fmla="*/ 165 w 376"/>
            <a:gd name="T71" fmla="*/ 3 h 52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Lst>
          <a:rect l="0" t="0" r="r" b="b"/>
          <a:pathLst>
            <a:path w="376" h="523">
              <a:moveTo>
                <a:pt x="187" y="0"/>
              </a:moveTo>
              <a:lnTo>
                <a:pt x="209" y="3"/>
              </a:lnTo>
              <a:lnTo>
                <a:pt x="230" y="10"/>
              </a:lnTo>
              <a:lnTo>
                <a:pt x="248" y="21"/>
              </a:lnTo>
              <a:lnTo>
                <a:pt x="263" y="36"/>
              </a:lnTo>
              <a:lnTo>
                <a:pt x="274" y="55"/>
              </a:lnTo>
              <a:lnTo>
                <a:pt x="282" y="75"/>
              </a:lnTo>
              <a:lnTo>
                <a:pt x="285" y="97"/>
              </a:lnTo>
              <a:lnTo>
                <a:pt x="285" y="120"/>
              </a:lnTo>
              <a:lnTo>
                <a:pt x="295" y="122"/>
              </a:lnTo>
              <a:lnTo>
                <a:pt x="302" y="129"/>
              </a:lnTo>
              <a:lnTo>
                <a:pt x="305" y="139"/>
              </a:lnTo>
              <a:lnTo>
                <a:pt x="305" y="151"/>
              </a:lnTo>
              <a:lnTo>
                <a:pt x="302" y="161"/>
              </a:lnTo>
              <a:lnTo>
                <a:pt x="295" y="169"/>
              </a:lnTo>
              <a:lnTo>
                <a:pt x="285" y="172"/>
              </a:lnTo>
              <a:lnTo>
                <a:pt x="285" y="175"/>
              </a:lnTo>
              <a:lnTo>
                <a:pt x="282" y="198"/>
              </a:lnTo>
              <a:lnTo>
                <a:pt x="273" y="220"/>
              </a:lnTo>
              <a:lnTo>
                <a:pt x="260" y="239"/>
              </a:lnTo>
              <a:lnTo>
                <a:pt x="243" y="254"/>
              </a:lnTo>
              <a:lnTo>
                <a:pt x="223" y="265"/>
              </a:lnTo>
              <a:lnTo>
                <a:pt x="232" y="266"/>
              </a:lnTo>
              <a:lnTo>
                <a:pt x="240" y="267"/>
              </a:lnTo>
              <a:lnTo>
                <a:pt x="245" y="268"/>
              </a:lnTo>
              <a:lnTo>
                <a:pt x="246" y="268"/>
              </a:lnTo>
              <a:lnTo>
                <a:pt x="323" y="285"/>
              </a:lnTo>
              <a:lnTo>
                <a:pt x="341" y="292"/>
              </a:lnTo>
              <a:lnTo>
                <a:pt x="355" y="302"/>
              </a:lnTo>
              <a:lnTo>
                <a:pt x="366" y="316"/>
              </a:lnTo>
              <a:lnTo>
                <a:pt x="373" y="332"/>
              </a:lnTo>
              <a:lnTo>
                <a:pt x="376" y="351"/>
              </a:lnTo>
              <a:lnTo>
                <a:pt x="376" y="500"/>
              </a:lnTo>
              <a:lnTo>
                <a:pt x="374" y="509"/>
              </a:lnTo>
              <a:lnTo>
                <a:pt x="369" y="516"/>
              </a:lnTo>
              <a:lnTo>
                <a:pt x="362" y="521"/>
              </a:lnTo>
              <a:lnTo>
                <a:pt x="353" y="523"/>
              </a:lnTo>
              <a:lnTo>
                <a:pt x="23" y="523"/>
              </a:lnTo>
              <a:lnTo>
                <a:pt x="14" y="521"/>
              </a:lnTo>
              <a:lnTo>
                <a:pt x="6" y="516"/>
              </a:lnTo>
              <a:lnTo>
                <a:pt x="1" y="509"/>
              </a:lnTo>
              <a:lnTo>
                <a:pt x="0" y="500"/>
              </a:lnTo>
              <a:lnTo>
                <a:pt x="0" y="351"/>
              </a:lnTo>
              <a:lnTo>
                <a:pt x="2" y="332"/>
              </a:lnTo>
              <a:lnTo>
                <a:pt x="9" y="316"/>
              </a:lnTo>
              <a:lnTo>
                <a:pt x="20" y="302"/>
              </a:lnTo>
              <a:lnTo>
                <a:pt x="35" y="292"/>
              </a:lnTo>
              <a:lnTo>
                <a:pt x="52" y="285"/>
              </a:lnTo>
              <a:lnTo>
                <a:pt x="129" y="268"/>
              </a:lnTo>
              <a:lnTo>
                <a:pt x="132" y="268"/>
              </a:lnTo>
              <a:lnTo>
                <a:pt x="140" y="267"/>
              </a:lnTo>
              <a:lnTo>
                <a:pt x="152" y="265"/>
              </a:lnTo>
              <a:lnTo>
                <a:pt x="132" y="255"/>
              </a:lnTo>
              <a:lnTo>
                <a:pt x="115" y="240"/>
              </a:lnTo>
              <a:lnTo>
                <a:pt x="101" y="220"/>
              </a:lnTo>
              <a:lnTo>
                <a:pt x="93" y="198"/>
              </a:lnTo>
              <a:lnTo>
                <a:pt x="90" y="175"/>
              </a:lnTo>
              <a:lnTo>
                <a:pt x="90" y="172"/>
              </a:lnTo>
              <a:lnTo>
                <a:pt x="80" y="169"/>
              </a:lnTo>
              <a:lnTo>
                <a:pt x="73" y="161"/>
              </a:lnTo>
              <a:lnTo>
                <a:pt x="70" y="151"/>
              </a:lnTo>
              <a:lnTo>
                <a:pt x="70" y="139"/>
              </a:lnTo>
              <a:lnTo>
                <a:pt x="73" y="129"/>
              </a:lnTo>
              <a:lnTo>
                <a:pt x="80" y="122"/>
              </a:lnTo>
              <a:lnTo>
                <a:pt x="90" y="120"/>
              </a:lnTo>
              <a:lnTo>
                <a:pt x="90" y="97"/>
              </a:lnTo>
              <a:lnTo>
                <a:pt x="92" y="75"/>
              </a:lnTo>
              <a:lnTo>
                <a:pt x="99" y="55"/>
              </a:lnTo>
              <a:lnTo>
                <a:pt x="112" y="36"/>
              </a:lnTo>
              <a:lnTo>
                <a:pt x="126" y="21"/>
              </a:lnTo>
              <a:lnTo>
                <a:pt x="144" y="10"/>
              </a:lnTo>
              <a:lnTo>
                <a:pt x="165" y="3"/>
              </a:lnTo>
              <a:lnTo>
                <a:pt x="187" y="0"/>
              </a:lnTo>
              <a:close/>
            </a:path>
          </a:pathLst>
        </a:custGeom>
        <a:solidFill>
          <a:schemeClr val="bg2">
            <a:lumMod val="50000"/>
          </a:schemeClr>
        </a:solidFill>
        <a:ln w="0">
          <a:noFill/>
          <a:prstDash val="solid"/>
          <a:round/>
          <a:headEnd/>
          <a:tailEnd/>
        </a:ln>
      </xdr:spPr>
    </xdr:sp>
    <xdr:clientData/>
  </xdr:twoCellAnchor>
  <xdr:twoCellAnchor editAs="oneCell">
    <xdr:from>
      <xdr:col>1</xdr:col>
      <xdr:colOff>668652</xdr:colOff>
      <xdr:row>6</xdr:row>
      <xdr:rowOff>207917</xdr:rowOff>
    </xdr:from>
    <xdr:to>
      <xdr:col>1</xdr:col>
      <xdr:colOff>1236342</xdr:colOff>
      <xdr:row>7</xdr:row>
      <xdr:rowOff>174716</xdr:rowOff>
    </xdr:to>
    <xdr:pic>
      <xdr:nvPicPr>
        <xdr:cNvPr id="6" name="Gráfico 5" descr="Internet con relleno sólido">
          <a:extLst>
            <a:ext uri="{FF2B5EF4-FFF2-40B4-BE49-F238E27FC236}">
              <a16:creationId xmlns:a16="http://schemas.microsoft.com/office/drawing/2014/main" id="{A867C48B-CC8D-482C-B3A5-AA5DB0236E8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45817" y="3202577"/>
          <a:ext cx="575310" cy="571500"/>
        </a:xfrm>
        <a:prstGeom prst="rect">
          <a:avLst/>
        </a:prstGeom>
      </xdr:spPr>
    </xdr:pic>
    <xdr:clientData/>
  </xdr:twoCellAnchor>
  <xdr:twoCellAnchor editAs="oneCell">
    <xdr:from>
      <xdr:col>1</xdr:col>
      <xdr:colOff>639535</xdr:colOff>
      <xdr:row>9</xdr:row>
      <xdr:rowOff>27216</xdr:rowOff>
    </xdr:from>
    <xdr:to>
      <xdr:col>1</xdr:col>
      <xdr:colOff>1239882</xdr:colOff>
      <xdr:row>9</xdr:row>
      <xdr:rowOff>630285</xdr:rowOff>
    </xdr:to>
    <xdr:pic>
      <xdr:nvPicPr>
        <xdr:cNvPr id="7" name="Gráfico 6" descr="Lista de comprobación con relleno sólido">
          <a:extLst>
            <a:ext uri="{FF2B5EF4-FFF2-40B4-BE49-F238E27FC236}">
              <a16:creationId xmlns:a16="http://schemas.microsoft.com/office/drawing/2014/main" id="{A605B39F-73FD-49B3-BFF3-DFB02726E0B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818605" y="4540161"/>
          <a:ext cx="598442" cy="60116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744588</xdr:colOff>
      <xdr:row>4</xdr:row>
      <xdr:rowOff>402228</xdr:rowOff>
    </xdr:from>
    <xdr:to>
      <xdr:col>1</xdr:col>
      <xdr:colOff>1158362</xdr:colOff>
      <xdr:row>5</xdr:row>
      <xdr:rowOff>17777</xdr:rowOff>
    </xdr:to>
    <xdr:grpSp>
      <xdr:nvGrpSpPr>
        <xdr:cNvPr id="2" name="Grupo de iconos de sobre" descr="Sobre">
          <a:extLst>
            <a:ext uri="{FF2B5EF4-FFF2-40B4-BE49-F238E27FC236}">
              <a16:creationId xmlns:a16="http://schemas.microsoft.com/office/drawing/2014/main" id="{07125F8B-2392-4B95-881E-D858F3E57544}"/>
            </a:ext>
          </a:extLst>
        </xdr:cNvPr>
        <xdr:cNvGrpSpPr>
          <a:grpSpLocks noChangeAspect="1"/>
        </xdr:cNvGrpSpPr>
      </xdr:nvGrpSpPr>
      <xdr:grpSpPr>
        <a:xfrm>
          <a:off x="917671" y="2140132"/>
          <a:ext cx="421394" cy="330741"/>
          <a:chOff x="1847850" y="4562475"/>
          <a:chExt cx="447675" cy="381000"/>
        </a:xfrm>
        <a:solidFill>
          <a:schemeClr val="bg2">
            <a:lumMod val="50000"/>
          </a:schemeClr>
        </a:solidFill>
      </xdr:grpSpPr>
      <xdr:sp macro="" textlink="">
        <xdr:nvSpPr>
          <xdr:cNvPr id="3" name="Forma libre 16">
            <a:extLst>
              <a:ext uri="{FF2B5EF4-FFF2-40B4-BE49-F238E27FC236}">
                <a16:creationId xmlns:a16="http://schemas.microsoft.com/office/drawing/2014/main" id="{26333ACA-E753-4F2B-BA7C-7062F9A8B1D6}"/>
              </a:ext>
            </a:extLst>
          </xdr:cNvPr>
          <xdr:cNvSpPr>
            <a:spLocks/>
          </xdr:cNvSpPr>
        </xdr:nvSpPr>
        <xdr:spPr bwMode="auto">
          <a:xfrm>
            <a:off x="1847850" y="4695825"/>
            <a:ext cx="447675" cy="247650"/>
          </a:xfrm>
          <a:custGeom>
            <a:avLst/>
            <a:gdLst>
              <a:gd name="T0" fmla="*/ 6 w 517"/>
              <a:gd name="T1" fmla="*/ 0 h 280"/>
              <a:gd name="T2" fmla="*/ 218 w 517"/>
              <a:gd name="T3" fmla="*/ 172 h 280"/>
              <a:gd name="T4" fmla="*/ 218 w 517"/>
              <a:gd name="T5" fmla="*/ 173 h 280"/>
              <a:gd name="T6" fmla="*/ 230 w 517"/>
              <a:gd name="T7" fmla="*/ 180 h 280"/>
              <a:gd name="T8" fmla="*/ 245 w 517"/>
              <a:gd name="T9" fmla="*/ 184 h 280"/>
              <a:gd name="T10" fmla="*/ 259 w 517"/>
              <a:gd name="T11" fmla="*/ 186 h 280"/>
              <a:gd name="T12" fmla="*/ 273 w 517"/>
              <a:gd name="T13" fmla="*/ 184 h 280"/>
              <a:gd name="T14" fmla="*/ 287 w 517"/>
              <a:gd name="T15" fmla="*/ 179 h 280"/>
              <a:gd name="T16" fmla="*/ 300 w 517"/>
              <a:gd name="T17" fmla="*/ 172 h 280"/>
              <a:gd name="T18" fmla="*/ 300 w 517"/>
              <a:gd name="T19" fmla="*/ 171 h 280"/>
              <a:gd name="T20" fmla="*/ 379 w 517"/>
              <a:gd name="T21" fmla="*/ 108 h 280"/>
              <a:gd name="T22" fmla="*/ 492 w 517"/>
              <a:gd name="T23" fmla="*/ 16 h 280"/>
              <a:gd name="T24" fmla="*/ 511 w 517"/>
              <a:gd name="T25" fmla="*/ 0 h 280"/>
              <a:gd name="T26" fmla="*/ 515 w 517"/>
              <a:gd name="T27" fmla="*/ 11 h 280"/>
              <a:gd name="T28" fmla="*/ 516 w 517"/>
              <a:gd name="T29" fmla="*/ 21 h 280"/>
              <a:gd name="T30" fmla="*/ 517 w 517"/>
              <a:gd name="T31" fmla="*/ 232 h 280"/>
              <a:gd name="T32" fmla="*/ 515 w 517"/>
              <a:gd name="T33" fmla="*/ 246 h 280"/>
              <a:gd name="T34" fmla="*/ 508 w 517"/>
              <a:gd name="T35" fmla="*/ 259 h 280"/>
              <a:gd name="T36" fmla="*/ 373 w 517"/>
              <a:gd name="T37" fmla="*/ 158 h 280"/>
              <a:gd name="T38" fmla="*/ 371 w 517"/>
              <a:gd name="T39" fmla="*/ 157 h 280"/>
              <a:gd name="T40" fmla="*/ 368 w 517"/>
              <a:gd name="T41" fmla="*/ 156 h 280"/>
              <a:gd name="T42" fmla="*/ 366 w 517"/>
              <a:gd name="T43" fmla="*/ 157 h 280"/>
              <a:gd name="T44" fmla="*/ 364 w 517"/>
              <a:gd name="T45" fmla="*/ 159 h 280"/>
              <a:gd name="T46" fmla="*/ 362 w 517"/>
              <a:gd name="T47" fmla="*/ 163 h 280"/>
              <a:gd name="T48" fmla="*/ 362 w 517"/>
              <a:gd name="T49" fmla="*/ 165 h 280"/>
              <a:gd name="T50" fmla="*/ 363 w 517"/>
              <a:gd name="T51" fmla="*/ 168 h 280"/>
              <a:gd name="T52" fmla="*/ 365 w 517"/>
              <a:gd name="T53" fmla="*/ 170 h 280"/>
              <a:gd name="T54" fmla="*/ 499 w 517"/>
              <a:gd name="T55" fmla="*/ 269 h 280"/>
              <a:gd name="T56" fmla="*/ 485 w 517"/>
              <a:gd name="T57" fmla="*/ 277 h 280"/>
              <a:gd name="T58" fmla="*/ 468 w 517"/>
              <a:gd name="T59" fmla="*/ 280 h 280"/>
              <a:gd name="T60" fmla="*/ 49 w 517"/>
              <a:gd name="T61" fmla="*/ 280 h 280"/>
              <a:gd name="T62" fmla="*/ 33 w 517"/>
              <a:gd name="T63" fmla="*/ 278 h 280"/>
              <a:gd name="T64" fmla="*/ 20 w 517"/>
              <a:gd name="T65" fmla="*/ 270 h 280"/>
              <a:gd name="T66" fmla="*/ 153 w 517"/>
              <a:gd name="T67" fmla="*/ 170 h 280"/>
              <a:gd name="T68" fmla="*/ 155 w 517"/>
              <a:gd name="T69" fmla="*/ 168 h 280"/>
              <a:gd name="T70" fmla="*/ 156 w 517"/>
              <a:gd name="T71" fmla="*/ 165 h 280"/>
              <a:gd name="T72" fmla="*/ 156 w 517"/>
              <a:gd name="T73" fmla="*/ 163 h 280"/>
              <a:gd name="T74" fmla="*/ 155 w 517"/>
              <a:gd name="T75" fmla="*/ 159 h 280"/>
              <a:gd name="T76" fmla="*/ 153 w 517"/>
              <a:gd name="T77" fmla="*/ 157 h 280"/>
              <a:gd name="T78" fmla="*/ 150 w 517"/>
              <a:gd name="T79" fmla="*/ 156 h 280"/>
              <a:gd name="T80" fmla="*/ 148 w 517"/>
              <a:gd name="T81" fmla="*/ 157 h 280"/>
              <a:gd name="T82" fmla="*/ 145 w 517"/>
              <a:gd name="T83" fmla="*/ 158 h 280"/>
              <a:gd name="T84" fmla="*/ 10 w 517"/>
              <a:gd name="T85" fmla="*/ 260 h 280"/>
              <a:gd name="T86" fmla="*/ 2 w 517"/>
              <a:gd name="T87" fmla="*/ 247 h 280"/>
              <a:gd name="T88" fmla="*/ 0 w 517"/>
              <a:gd name="T89" fmla="*/ 232 h 280"/>
              <a:gd name="T90" fmla="*/ 0 w 517"/>
              <a:gd name="T91" fmla="*/ 228 h 280"/>
              <a:gd name="T92" fmla="*/ 0 w 517"/>
              <a:gd name="T93" fmla="*/ 218 h 280"/>
              <a:gd name="T94" fmla="*/ 0 w 517"/>
              <a:gd name="T95" fmla="*/ 203 h 280"/>
              <a:gd name="T96" fmla="*/ 0 w 517"/>
              <a:gd name="T97" fmla="*/ 184 h 280"/>
              <a:gd name="T98" fmla="*/ 0 w 517"/>
              <a:gd name="T99" fmla="*/ 163 h 280"/>
              <a:gd name="T100" fmla="*/ 0 w 517"/>
              <a:gd name="T101" fmla="*/ 139 h 280"/>
              <a:gd name="T102" fmla="*/ 0 w 517"/>
              <a:gd name="T103" fmla="*/ 115 h 280"/>
              <a:gd name="T104" fmla="*/ 0 w 517"/>
              <a:gd name="T105" fmla="*/ 91 h 280"/>
              <a:gd name="T106" fmla="*/ 0 w 517"/>
              <a:gd name="T107" fmla="*/ 69 h 280"/>
              <a:gd name="T108" fmla="*/ 0 w 517"/>
              <a:gd name="T109" fmla="*/ 50 h 280"/>
              <a:gd name="T110" fmla="*/ 0 w 517"/>
              <a:gd name="T111" fmla="*/ 35 h 280"/>
              <a:gd name="T112" fmla="*/ 0 w 517"/>
              <a:gd name="T113" fmla="*/ 25 h 280"/>
              <a:gd name="T114" fmla="*/ 0 w 517"/>
              <a:gd name="T115" fmla="*/ 21 h 280"/>
              <a:gd name="T116" fmla="*/ 1 w 517"/>
              <a:gd name="T117" fmla="*/ 10 h 280"/>
              <a:gd name="T118" fmla="*/ 6 w 517"/>
              <a:gd name="T119" fmla="*/ 0 h 28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Lst>
            <a:rect l="0" t="0" r="r" b="b"/>
            <a:pathLst>
              <a:path w="517" h="280">
                <a:moveTo>
                  <a:pt x="6" y="0"/>
                </a:moveTo>
                <a:lnTo>
                  <a:pt x="218" y="172"/>
                </a:lnTo>
                <a:lnTo>
                  <a:pt x="218" y="173"/>
                </a:lnTo>
                <a:lnTo>
                  <a:pt x="230" y="180"/>
                </a:lnTo>
                <a:lnTo>
                  <a:pt x="245" y="184"/>
                </a:lnTo>
                <a:lnTo>
                  <a:pt x="259" y="186"/>
                </a:lnTo>
                <a:lnTo>
                  <a:pt x="273" y="184"/>
                </a:lnTo>
                <a:lnTo>
                  <a:pt x="287" y="179"/>
                </a:lnTo>
                <a:lnTo>
                  <a:pt x="300" y="172"/>
                </a:lnTo>
                <a:lnTo>
                  <a:pt x="300" y="171"/>
                </a:lnTo>
                <a:lnTo>
                  <a:pt x="379" y="108"/>
                </a:lnTo>
                <a:lnTo>
                  <a:pt x="492" y="16"/>
                </a:lnTo>
                <a:lnTo>
                  <a:pt x="511" y="0"/>
                </a:lnTo>
                <a:lnTo>
                  <a:pt x="515" y="11"/>
                </a:lnTo>
                <a:lnTo>
                  <a:pt x="516" y="21"/>
                </a:lnTo>
                <a:lnTo>
                  <a:pt x="517" y="232"/>
                </a:lnTo>
                <a:lnTo>
                  <a:pt x="515" y="246"/>
                </a:lnTo>
                <a:lnTo>
                  <a:pt x="508" y="259"/>
                </a:lnTo>
                <a:lnTo>
                  <a:pt x="373" y="158"/>
                </a:lnTo>
                <a:lnTo>
                  <a:pt x="371" y="157"/>
                </a:lnTo>
                <a:lnTo>
                  <a:pt x="368" y="156"/>
                </a:lnTo>
                <a:lnTo>
                  <a:pt x="366" y="157"/>
                </a:lnTo>
                <a:lnTo>
                  <a:pt x="364" y="159"/>
                </a:lnTo>
                <a:lnTo>
                  <a:pt x="362" y="163"/>
                </a:lnTo>
                <a:lnTo>
                  <a:pt x="362" y="165"/>
                </a:lnTo>
                <a:lnTo>
                  <a:pt x="363" y="168"/>
                </a:lnTo>
                <a:lnTo>
                  <a:pt x="365" y="170"/>
                </a:lnTo>
                <a:lnTo>
                  <a:pt x="499" y="269"/>
                </a:lnTo>
                <a:lnTo>
                  <a:pt x="485" y="277"/>
                </a:lnTo>
                <a:lnTo>
                  <a:pt x="468" y="280"/>
                </a:lnTo>
                <a:lnTo>
                  <a:pt x="49" y="280"/>
                </a:lnTo>
                <a:lnTo>
                  <a:pt x="33" y="278"/>
                </a:lnTo>
                <a:lnTo>
                  <a:pt x="20" y="270"/>
                </a:lnTo>
                <a:lnTo>
                  <a:pt x="153" y="170"/>
                </a:lnTo>
                <a:lnTo>
                  <a:pt x="155" y="168"/>
                </a:lnTo>
                <a:lnTo>
                  <a:pt x="156" y="165"/>
                </a:lnTo>
                <a:lnTo>
                  <a:pt x="156" y="163"/>
                </a:lnTo>
                <a:lnTo>
                  <a:pt x="155" y="159"/>
                </a:lnTo>
                <a:lnTo>
                  <a:pt x="153" y="157"/>
                </a:lnTo>
                <a:lnTo>
                  <a:pt x="150" y="156"/>
                </a:lnTo>
                <a:lnTo>
                  <a:pt x="148" y="157"/>
                </a:lnTo>
                <a:lnTo>
                  <a:pt x="145" y="158"/>
                </a:lnTo>
                <a:lnTo>
                  <a:pt x="10" y="260"/>
                </a:lnTo>
                <a:lnTo>
                  <a:pt x="2" y="247"/>
                </a:lnTo>
                <a:lnTo>
                  <a:pt x="0" y="232"/>
                </a:lnTo>
                <a:lnTo>
                  <a:pt x="0" y="228"/>
                </a:lnTo>
                <a:lnTo>
                  <a:pt x="0" y="218"/>
                </a:lnTo>
                <a:lnTo>
                  <a:pt x="0" y="203"/>
                </a:lnTo>
                <a:lnTo>
                  <a:pt x="0" y="184"/>
                </a:lnTo>
                <a:lnTo>
                  <a:pt x="0" y="163"/>
                </a:lnTo>
                <a:lnTo>
                  <a:pt x="0" y="139"/>
                </a:lnTo>
                <a:lnTo>
                  <a:pt x="0" y="115"/>
                </a:lnTo>
                <a:lnTo>
                  <a:pt x="0" y="91"/>
                </a:lnTo>
                <a:lnTo>
                  <a:pt x="0" y="69"/>
                </a:lnTo>
                <a:lnTo>
                  <a:pt x="0" y="50"/>
                </a:lnTo>
                <a:lnTo>
                  <a:pt x="0" y="35"/>
                </a:lnTo>
                <a:lnTo>
                  <a:pt x="0" y="25"/>
                </a:lnTo>
                <a:lnTo>
                  <a:pt x="0" y="21"/>
                </a:lnTo>
                <a:lnTo>
                  <a:pt x="1" y="10"/>
                </a:lnTo>
                <a:lnTo>
                  <a:pt x="6" y="0"/>
                </a:lnTo>
                <a:close/>
              </a:path>
            </a:pathLst>
          </a:custGeom>
          <a:grpFill/>
          <a:ln w="0">
            <a:noFill/>
            <a:prstDash val="solid"/>
            <a:round/>
            <a:headEnd/>
            <a:tailEnd/>
          </a:ln>
        </xdr:spPr>
      </xdr:sp>
      <xdr:sp macro="" textlink="">
        <xdr:nvSpPr>
          <xdr:cNvPr id="4" name="Forma libre 17">
            <a:extLst>
              <a:ext uri="{FF2B5EF4-FFF2-40B4-BE49-F238E27FC236}">
                <a16:creationId xmlns:a16="http://schemas.microsoft.com/office/drawing/2014/main" id="{2802BD43-D520-4FC5-AB11-94923D7DCB43}"/>
              </a:ext>
            </a:extLst>
          </xdr:cNvPr>
          <xdr:cNvSpPr>
            <a:spLocks/>
          </xdr:cNvSpPr>
        </xdr:nvSpPr>
        <xdr:spPr bwMode="auto">
          <a:xfrm>
            <a:off x="1866900" y="4562475"/>
            <a:ext cx="409575" cy="209550"/>
          </a:xfrm>
          <a:custGeom>
            <a:avLst/>
            <a:gdLst>
              <a:gd name="T0" fmla="*/ 234 w 467"/>
              <a:gd name="T1" fmla="*/ 0 h 245"/>
              <a:gd name="T2" fmla="*/ 248 w 467"/>
              <a:gd name="T3" fmla="*/ 1 h 245"/>
              <a:gd name="T4" fmla="*/ 261 w 467"/>
              <a:gd name="T5" fmla="*/ 6 h 245"/>
              <a:gd name="T6" fmla="*/ 274 w 467"/>
              <a:gd name="T7" fmla="*/ 13 h 245"/>
              <a:gd name="T8" fmla="*/ 467 w 467"/>
              <a:gd name="T9" fmla="*/ 139 h 245"/>
              <a:gd name="T10" fmla="*/ 397 w 467"/>
              <a:gd name="T11" fmla="*/ 195 h 245"/>
              <a:gd name="T12" fmla="*/ 310 w 467"/>
              <a:gd name="T13" fmla="*/ 127 h 245"/>
              <a:gd name="T14" fmla="*/ 310 w 467"/>
              <a:gd name="T15" fmla="*/ 191 h 245"/>
              <a:gd name="T16" fmla="*/ 312 w 467"/>
              <a:gd name="T17" fmla="*/ 202 h 245"/>
              <a:gd name="T18" fmla="*/ 318 w 467"/>
              <a:gd name="T19" fmla="*/ 210 h 245"/>
              <a:gd name="T20" fmla="*/ 326 w 467"/>
              <a:gd name="T21" fmla="*/ 215 h 245"/>
              <a:gd name="T22" fmla="*/ 336 w 467"/>
              <a:gd name="T23" fmla="*/ 217 h 245"/>
              <a:gd name="T24" fmla="*/ 371 w 467"/>
              <a:gd name="T25" fmla="*/ 217 h 245"/>
              <a:gd name="T26" fmla="*/ 354 w 467"/>
              <a:gd name="T27" fmla="*/ 231 h 245"/>
              <a:gd name="T28" fmla="*/ 337 w 467"/>
              <a:gd name="T29" fmla="*/ 245 h 245"/>
              <a:gd name="T30" fmla="*/ 336 w 467"/>
              <a:gd name="T31" fmla="*/ 245 h 245"/>
              <a:gd name="T32" fmla="*/ 319 w 467"/>
              <a:gd name="T33" fmla="*/ 242 h 245"/>
              <a:gd name="T34" fmla="*/ 304 w 467"/>
              <a:gd name="T35" fmla="*/ 234 h 245"/>
              <a:gd name="T36" fmla="*/ 293 w 467"/>
              <a:gd name="T37" fmla="*/ 223 h 245"/>
              <a:gd name="T38" fmla="*/ 285 w 467"/>
              <a:gd name="T39" fmla="*/ 209 h 245"/>
              <a:gd name="T40" fmla="*/ 283 w 467"/>
              <a:gd name="T41" fmla="*/ 191 h 245"/>
              <a:gd name="T42" fmla="*/ 283 w 467"/>
              <a:gd name="T43" fmla="*/ 124 h 245"/>
              <a:gd name="T44" fmla="*/ 106 w 467"/>
              <a:gd name="T45" fmla="*/ 124 h 245"/>
              <a:gd name="T46" fmla="*/ 91 w 467"/>
              <a:gd name="T47" fmla="*/ 127 h 245"/>
              <a:gd name="T48" fmla="*/ 80 w 467"/>
              <a:gd name="T49" fmla="*/ 134 h 245"/>
              <a:gd name="T50" fmla="*/ 73 w 467"/>
              <a:gd name="T51" fmla="*/ 146 h 245"/>
              <a:gd name="T52" fmla="*/ 70 w 467"/>
              <a:gd name="T53" fmla="*/ 160 h 245"/>
              <a:gd name="T54" fmla="*/ 70 w 467"/>
              <a:gd name="T55" fmla="*/ 195 h 245"/>
              <a:gd name="T56" fmla="*/ 0 w 467"/>
              <a:gd name="T57" fmla="*/ 139 h 245"/>
              <a:gd name="T58" fmla="*/ 194 w 467"/>
              <a:gd name="T59" fmla="*/ 12 h 245"/>
              <a:gd name="T60" fmla="*/ 194 w 467"/>
              <a:gd name="T61" fmla="*/ 12 h 245"/>
              <a:gd name="T62" fmla="*/ 206 w 467"/>
              <a:gd name="T63" fmla="*/ 5 h 245"/>
              <a:gd name="T64" fmla="*/ 220 w 467"/>
              <a:gd name="T65" fmla="*/ 1 h 245"/>
              <a:gd name="T66" fmla="*/ 234 w 467"/>
              <a:gd name="T67" fmla="*/ 0 h 24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Lst>
            <a:rect l="0" t="0" r="r" b="b"/>
            <a:pathLst>
              <a:path w="467" h="245">
                <a:moveTo>
                  <a:pt x="234" y="0"/>
                </a:moveTo>
                <a:lnTo>
                  <a:pt x="248" y="1"/>
                </a:lnTo>
                <a:lnTo>
                  <a:pt x="261" y="6"/>
                </a:lnTo>
                <a:lnTo>
                  <a:pt x="274" y="13"/>
                </a:lnTo>
                <a:lnTo>
                  <a:pt x="467" y="139"/>
                </a:lnTo>
                <a:lnTo>
                  <a:pt x="397" y="195"/>
                </a:lnTo>
                <a:lnTo>
                  <a:pt x="310" y="127"/>
                </a:lnTo>
                <a:lnTo>
                  <a:pt x="310" y="191"/>
                </a:lnTo>
                <a:lnTo>
                  <a:pt x="312" y="202"/>
                </a:lnTo>
                <a:lnTo>
                  <a:pt x="318" y="210"/>
                </a:lnTo>
                <a:lnTo>
                  <a:pt x="326" y="215"/>
                </a:lnTo>
                <a:lnTo>
                  <a:pt x="336" y="217"/>
                </a:lnTo>
                <a:lnTo>
                  <a:pt x="371" y="217"/>
                </a:lnTo>
                <a:lnTo>
                  <a:pt x="354" y="231"/>
                </a:lnTo>
                <a:lnTo>
                  <a:pt x="337" y="245"/>
                </a:lnTo>
                <a:lnTo>
                  <a:pt x="336" y="245"/>
                </a:lnTo>
                <a:lnTo>
                  <a:pt x="319" y="242"/>
                </a:lnTo>
                <a:lnTo>
                  <a:pt x="304" y="234"/>
                </a:lnTo>
                <a:lnTo>
                  <a:pt x="293" y="223"/>
                </a:lnTo>
                <a:lnTo>
                  <a:pt x="285" y="209"/>
                </a:lnTo>
                <a:lnTo>
                  <a:pt x="283" y="191"/>
                </a:lnTo>
                <a:lnTo>
                  <a:pt x="283" y="124"/>
                </a:lnTo>
                <a:lnTo>
                  <a:pt x="106" y="124"/>
                </a:lnTo>
                <a:lnTo>
                  <a:pt x="91" y="127"/>
                </a:lnTo>
                <a:lnTo>
                  <a:pt x="80" y="134"/>
                </a:lnTo>
                <a:lnTo>
                  <a:pt x="73" y="146"/>
                </a:lnTo>
                <a:lnTo>
                  <a:pt x="70" y="160"/>
                </a:lnTo>
                <a:lnTo>
                  <a:pt x="70" y="195"/>
                </a:lnTo>
                <a:lnTo>
                  <a:pt x="0" y="139"/>
                </a:lnTo>
                <a:lnTo>
                  <a:pt x="194" y="12"/>
                </a:lnTo>
                <a:lnTo>
                  <a:pt x="194" y="12"/>
                </a:lnTo>
                <a:lnTo>
                  <a:pt x="206" y="5"/>
                </a:lnTo>
                <a:lnTo>
                  <a:pt x="220" y="1"/>
                </a:lnTo>
                <a:lnTo>
                  <a:pt x="234" y="0"/>
                </a:lnTo>
                <a:close/>
              </a:path>
            </a:pathLst>
          </a:custGeom>
          <a:grpFill/>
          <a:ln w="0">
            <a:noFill/>
            <a:prstDash val="solid"/>
            <a:round/>
            <a:headEnd/>
            <a:tailEnd/>
          </a:ln>
        </xdr:spPr>
      </xdr:sp>
    </xdr:grpSp>
    <xdr:clientData/>
  </xdr:twoCellAnchor>
  <xdr:twoCellAnchor editAs="oneCell">
    <xdr:from>
      <xdr:col>1</xdr:col>
      <xdr:colOff>822737</xdr:colOff>
      <xdr:row>2</xdr:row>
      <xdr:rowOff>93346</xdr:rowOff>
    </xdr:from>
    <xdr:to>
      <xdr:col>1</xdr:col>
      <xdr:colOff>1084760</xdr:colOff>
      <xdr:row>3</xdr:row>
      <xdr:rowOff>116450</xdr:rowOff>
    </xdr:to>
    <xdr:sp macro="" textlink="">
      <xdr:nvSpPr>
        <xdr:cNvPr id="5" name="Icono de persona" descr="Persona">
          <a:extLst>
            <a:ext uri="{FF2B5EF4-FFF2-40B4-BE49-F238E27FC236}">
              <a16:creationId xmlns:a16="http://schemas.microsoft.com/office/drawing/2014/main" id="{E5CBA69F-E21D-4C13-BEFF-4AF5E737D240}"/>
            </a:ext>
          </a:extLst>
        </xdr:cNvPr>
        <xdr:cNvSpPr>
          <a:spLocks noChangeAspect="1"/>
        </xdr:cNvSpPr>
      </xdr:nvSpPr>
      <xdr:spPr bwMode="auto">
        <a:xfrm>
          <a:off x="999902" y="1297306"/>
          <a:ext cx="269643" cy="380155"/>
        </a:xfrm>
        <a:custGeom>
          <a:avLst/>
          <a:gdLst>
            <a:gd name="T0" fmla="*/ 209 w 376"/>
            <a:gd name="T1" fmla="*/ 3 h 523"/>
            <a:gd name="T2" fmla="*/ 248 w 376"/>
            <a:gd name="T3" fmla="*/ 21 h 523"/>
            <a:gd name="T4" fmla="*/ 274 w 376"/>
            <a:gd name="T5" fmla="*/ 55 h 523"/>
            <a:gd name="T6" fmla="*/ 285 w 376"/>
            <a:gd name="T7" fmla="*/ 97 h 523"/>
            <a:gd name="T8" fmla="*/ 295 w 376"/>
            <a:gd name="T9" fmla="*/ 122 h 523"/>
            <a:gd name="T10" fmla="*/ 305 w 376"/>
            <a:gd name="T11" fmla="*/ 139 h 523"/>
            <a:gd name="T12" fmla="*/ 302 w 376"/>
            <a:gd name="T13" fmla="*/ 161 h 523"/>
            <a:gd name="T14" fmla="*/ 285 w 376"/>
            <a:gd name="T15" fmla="*/ 172 h 523"/>
            <a:gd name="T16" fmla="*/ 282 w 376"/>
            <a:gd name="T17" fmla="*/ 198 h 523"/>
            <a:gd name="T18" fmla="*/ 260 w 376"/>
            <a:gd name="T19" fmla="*/ 239 h 523"/>
            <a:gd name="T20" fmla="*/ 223 w 376"/>
            <a:gd name="T21" fmla="*/ 265 h 523"/>
            <a:gd name="T22" fmla="*/ 240 w 376"/>
            <a:gd name="T23" fmla="*/ 267 h 523"/>
            <a:gd name="T24" fmla="*/ 246 w 376"/>
            <a:gd name="T25" fmla="*/ 268 h 523"/>
            <a:gd name="T26" fmla="*/ 341 w 376"/>
            <a:gd name="T27" fmla="*/ 292 h 523"/>
            <a:gd name="T28" fmla="*/ 366 w 376"/>
            <a:gd name="T29" fmla="*/ 316 h 523"/>
            <a:gd name="T30" fmla="*/ 376 w 376"/>
            <a:gd name="T31" fmla="*/ 351 h 523"/>
            <a:gd name="T32" fmla="*/ 374 w 376"/>
            <a:gd name="T33" fmla="*/ 509 h 523"/>
            <a:gd name="T34" fmla="*/ 362 w 376"/>
            <a:gd name="T35" fmla="*/ 521 h 523"/>
            <a:gd name="T36" fmla="*/ 23 w 376"/>
            <a:gd name="T37" fmla="*/ 523 h 523"/>
            <a:gd name="T38" fmla="*/ 6 w 376"/>
            <a:gd name="T39" fmla="*/ 516 h 523"/>
            <a:gd name="T40" fmla="*/ 0 w 376"/>
            <a:gd name="T41" fmla="*/ 500 h 523"/>
            <a:gd name="T42" fmla="*/ 2 w 376"/>
            <a:gd name="T43" fmla="*/ 332 h 523"/>
            <a:gd name="T44" fmla="*/ 20 w 376"/>
            <a:gd name="T45" fmla="*/ 302 h 523"/>
            <a:gd name="T46" fmla="*/ 52 w 376"/>
            <a:gd name="T47" fmla="*/ 285 h 523"/>
            <a:gd name="T48" fmla="*/ 132 w 376"/>
            <a:gd name="T49" fmla="*/ 268 h 523"/>
            <a:gd name="T50" fmla="*/ 152 w 376"/>
            <a:gd name="T51" fmla="*/ 265 h 523"/>
            <a:gd name="T52" fmla="*/ 115 w 376"/>
            <a:gd name="T53" fmla="*/ 240 h 523"/>
            <a:gd name="T54" fmla="*/ 93 w 376"/>
            <a:gd name="T55" fmla="*/ 198 h 523"/>
            <a:gd name="T56" fmla="*/ 90 w 376"/>
            <a:gd name="T57" fmla="*/ 172 h 523"/>
            <a:gd name="T58" fmla="*/ 73 w 376"/>
            <a:gd name="T59" fmla="*/ 161 h 523"/>
            <a:gd name="T60" fmla="*/ 70 w 376"/>
            <a:gd name="T61" fmla="*/ 139 h 523"/>
            <a:gd name="T62" fmla="*/ 80 w 376"/>
            <a:gd name="T63" fmla="*/ 122 h 523"/>
            <a:gd name="T64" fmla="*/ 90 w 376"/>
            <a:gd name="T65" fmla="*/ 97 h 523"/>
            <a:gd name="T66" fmla="*/ 99 w 376"/>
            <a:gd name="T67" fmla="*/ 55 h 523"/>
            <a:gd name="T68" fmla="*/ 126 w 376"/>
            <a:gd name="T69" fmla="*/ 21 h 523"/>
            <a:gd name="T70" fmla="*/ 165 w 376"/>
            <a:gd name="T71" fmla="*/ 3 h 52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Lst>
          <a:rect l="0" t="0" r="r" b="b"/>
          <a:pathLst>
            <a:path w="376" h="523">
              <a:moveTo>
                <a:pt x="187" y="0"/>
              </a:moveTo>
              <a:lnTo>
                <a:pt x="209" y="3"/>
              </a:lnTo>
              <a:lnTo>
                <a:pt x="230" y="10"/>
              </a:lnTo>
              <a:lnTo>
                <a:pt x="248" y="21"/>
              </a:lnTo>
              <a:lnTo>
                <a:pt x="263" y="36"/>
              </a:lnTo>
              <a:lnTo>
                <a:pt x="274" y="55"/>
              </a:lnTo>
              <a:lnTo>
                <a:pt x="282" y="75"/>
              </a:lnTo>
              <a:lnTo>
                <a:pt x="285" y="97"/>
              </a:lnTo>
              <a:lnTo>
                <a:pt x="285" y="120"/>
              </a:lnTo>
              <a:lnTo>
                <a:pt x="295" y="122"/>
              </a:lnTo>
              <a:lnTo>
                <a:pt x="302" y="129"/>
              </a:lnTo>
              <a:lnTo>
                <a:pt x="305" y="139"/>
              </a:lnTo>
              <a:lnTo>
                <a:pt x="305" y="151"/>
              </a:lnTo>
              <a:lnTo>
                <a:pt x="302" y="161"/>
              </a:lnTo>
              <a:lnTo>
                <a:pt x="295" y="169"/>
              </a:lnTo>
              <a:lnTo>
                <a:pt x="285" y="172"/>
              </a:lnTo>
              <a:lnTo>
                <a:pt x="285" y="175"/>
              </a:lnTo>
              <a:lnTo>
                <a:pt x="282" y="198"/>
              </a:lnTo>
              <a:lnTo>
                <a:pt x="273" y="220"/>
              </a:lnTo>
              <a:lnTo>
                <a:pt x="260" y="239"/>
              </a:lnTo>
              <a:lnTo>
                <a:pt x="243" y="254"/>
              </a:lnTo>
              <a:lnTo>
                <a:pt x="223" y="265"/>
              </a:lnTo>
              <a:lnTo>
                <a:pt x="232" y="266"/>
              </a:lnTo>
              <a:lnTo>
                <a:pt x="240" y="267"/>
              </a:lnTo>
              <a:lnTo>
                <a:pt x="245" y="268"/>
              </a:lnTo>
              <a:lnTo>
                <a:pt x="246" y="268"/>
              </a:lnTo>
              <a:lnTo>
                <a:pt x="323" y="285"/>
              </a:lnTo>
              <a:lnTo>
                <a:pt x="341" y="292"/>
              </a:lnTo>
              <a:lnTo>
                <a:pt x="355" y="302"/>
              </a:lnTo>
              <a:lnTo>
                <a:pt x="366" y="316"/>
              </a:lnTo>
              <a:lnTo>
                <a:pt x="373" y="332"/>
              </a:lnTo>
              <a:lnTo>
                <a:pt x="376" y="351"/>
              </a:lnTo>
              <a:lnTo>
                <a:pt x="376" y="500"/>
              </a:lnTo>
              <a:lnTo>
                <a:pt x="374" y="509"/>
              </a:lnTo>
              <a:lnTo>
                <a:pt x="369" y="516"/>
              </a:lnTo>
              <a:lnTo>
                <a:pt x="362" y="521"/>
              </a:lnTo>
              <a:lnTo>
                <a:pt x="353" y="523"/>
              </a:lnTo>
              <a:lnTo>
                <a:pt x="23" y="523"/>
              </a:lnTo>
              <a:lnTo>
                <a:pt x="14" y="521"/>
              </a:lnTo>
              <a:lnTo>
                <a:pt x="6" y="516"/>
              </a:lnTo>
              <a:lnTo>
                <a:pt x="1" y="509"/>
              </a:lnTo>
              <a:lnTo>
                <a:pt x="0" y="500"/>
              </a:lnTo>
              <a:lnTo>
                <a:pt x="0" y="351"/>
              </a:lnTo>
              <a:lnTo>
                <a:pt x="2" y="332"/>
              </a:lnTo>
              <a:lnTo>
                <a:pt x="9" y="316"/>
              </a:lnTo>
              <a:lnTo>
                <a:pt x="20" y="302"/>
              </a:lnTo>
              <a:lnTo>
                <a:pt x="35" y="292"/>
              </a:lnTo>
              <a:lnTo>
                <a:pt x="52" y="285"/>
              </a:lnTo>
              <a:lnTo>
                <a:pt x="129" y="268"/>
              </a:lnTo>
              <a:lnTo>
                <a:pt x="132" y="268"/>
              </a:lnTo>
              <a:lnTo>
                <a:pt x="140" y="267"/>
              </a:lnTo>
              <a:lnTo>
                <a:pt x="152" y="265"/>
              </a:lnTo>
              <a:lnTo>
                <a:pt x="132" y="255"/>
              </a:lnTo>
              <a:lnTo>
                <a:pt x="115" y="240"/>
              </a:lnTo>
              <a:lnTo>
                <a:pt x="101" y="220"/>
              </a:lnTo>
              <a:lnTo>
                <a:pt x="93" y="198"/>
              </a:lnTo>
              <a:lnTo>
                <a:pt x="90" y="175"/>
              </a:lnTo>
              <a:lnTo>
                <a:pt x="90" y="172"/>
              </a:lnTo>
              <a:lnTo>
                <a:pt x="80" y="169"/>
              </a:lnTo>
              <a:lnTo>
                <a:pt x="73" y="161"/>
              </a:lnTo>
              <a:lnTo>
                <a:pt x="70" y="151"/>
              </a:lnTo>
              <a:lnTo>
                <a:pt x="70" y="139"/>
              </a:lnTo>
              <a:lnTo>
                <a:pt x="73" y="129"/>
              </a:lnTo>
              <a:lnTo>
                <a:pt x="80" y="122"/>
              </a:lnTo>
              <a:lnTo>
                <a:pt x="90" y="120"/>
              </a:lnTo>
              <a:lnTo>
                <a:pt x="90" y="97"/>
              </a:lnTo>
              <a:lnTo>
                <a:pt x="92" y="75"/>
              </a:lnTo>
              <a:lnTo>
                <a:pt x="99" y="55"/>
              </a:lnTo>
              <a:lnTo>
                <a:pt x="112" y="36"/>
              </a:lnTo>
              <a:lnTo>
                <a:pt x="126" y="21"/>
              </a:lnTo>
              <a:lnTo>
                <a:pt x="144" y="10"/>
              </a:lnTo>
              <a:lnTo>
                <a:pt x="165" y="3"/>
              </a:lnTo>
              <a:lnTo>
                <a:pt x="187" y="0"/>
              </a:lnTo>
              <a:close/>
            </a:path>
          </a:pathLst>
        </a:custGeom>
        <a:solidFill>
          <a:schemeClr val="bg2">
            <a:lumMod val="50000"/>
          </a:schemeClr>
        </a:solidFill>
        <a:ln w="0">
          <a:noFill/>
          <a:prstDash val="solid"/>
          <a:round/>
          <a:headEnd/>
          <a:tailEnd/>
        </a:ln>
      </xdr:spPr>
    </xdr:sp>
    <xdr:clientData/>
  </xdr:twoCellAnchor>
  <xdr:twoCellAnchor editAs="oneCell">
    <xdr:from>
      <xdr:col>1</xdr:col>
      <xdr:colOff>668652</xdr:colOff>
      <xdr:row>6</xdr:row>
      <xdr:rowOff>207917</xdr:rowOff>
    </xdr:from>
    <xdr:to>
      <xdr:col>1</xdr:col>
      <xdr:colOff>1236342</xdr:colOff>
      <xdr:row>8</xdr:row>
      <xdr:rowOff>163013</xdr:rowOff>
    </xdr:to>
    <xdr:pic>
      <xdr:nvPicPr>
        <xdr:cNvPr id="6" name="Gráfico 5" descr="Internet con relleno sólido">
          <a:extLst>
            <a:ext uri="{FF2B5EF4-FFF2-40B4-BE49-F238E27FC236}">
              <a16:creationId xmlns:a16="http://schemas.microsoft.com/office/drawing/2014/main" id="{F1816D84-CC76-4B67-B854-51C25E67D62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45817" y="3202577"/>
          <a:ext cx="575310" cy="571500"/>
        </a:xfrm>
        <a:prstGeom prst="rect">
          <a:avLst/>
        </a:prstGeom>
      </xdr:spPr>
    </xdr:pic>
    <xdr:clientData/>
  </xdr:twoCellAnchor>
  <xdr:twoCellAnchor editAs="oneCell">
    <xdr:from>
      <xdr:col>1</xdr:col>
      <xdr:colOff>639535</xdr:colOff>
      <xdr:row>9</xdr:row>
      <xdr:rowOff>27216</xdr:rowOff>
    </xdr:from>
    <xdr:to>
      <xdr:col>1</xdr:col>
      <xdr:colOff>1239882</xdr:colOff>
      <xdr:row>9</xdr:row>
      <xdr:rowOff>630285</xdr:rowOff>
    </xdr:to>
    <xdr:pic>
      <xdr:nvPicPr>
        <xdr:cNvPr id="7" name="Gráfico 6" descr="Lista de comprobación con relleno sólido">
          <a:extLst>
            <a:ext uri="{FF2B5EF4-FFF2-40B4-BE49-F238E27FC236}">
              <a16:creationId xmlns:a16="http://schemas.microsoft.com/office/drawing/2014/main" id="{DD3926CF-3BF8-4992-A0F8-CCAB57E36DDE}"/>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818605" y="4540161"/>
          <a:ext cx="598442" cy="60116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740778</xdr:colOff>
      <xdr:row>4</xdr:row>
      <xdr:rowOff>398418</xdr:rowOff>
    </xdr:from>
    <xdr:to>
      <xdr:col>1</xdr:col>
      <xdr:colOff>1158362</xdr:colOff>
      <xdr:row>4</xdr:row>
      <xdr:rowOff>744399</xdr:rowOff>
    </xdr:to>
    <xdr:grpSp>
      <xdr:nvGrpSpPr>
        <xdr:cNvPr id="19" name="Grupo de iconos de sobre" descr="Sobre">
          <a:extLst>
            <a:ext uri="{FF2B5EF4-FFF2-40B4-BE49-F238E27FC236}">
              <a16:creationId xmlns:a16="http://schemas.microsoft.com/office/drawing/2014/main" id="{00000000-0008-0000-0000-000013000000}"/>
            </a:ext>
          </a:extLst>
        </xdr:cNvPr>
        <xdr:cNvGrpSpPr>
          <a:grpSpLocks noChangeAspect="1"/>
        </xdr:cNvGrpSpPr>
      </xdr:nvGrpSpPr>
      <xdr:grpSpPr>
        <a:xfrm>
          <a:off x="923882" y="2150346"/>
          <a:ext cx="417584" cy="338361"/>
          <a:chOff x="1847850" y="4562475"/>
          <a:chExt cx="447675" cy="381000"/>
        </a:xfrm>
        <a:solidFill>
          <a:schemeClr val="bg2">
            <a:lumMod val="50000"/>
          </a:schemeClr>
        </a:solidFill>
      </xdr:grpSpPr>
      <xdr:sp macro="" textlink="">
        <xdr:nvSpPr>
          <xdr:cNvPr id="20" name="Forma libre 16">
            <a:extLst>
              <a:ext uri="{FF2B5EF4-FFF2-40B4-BE49-F238E27FC236}">
                <a16:creationId xmlns:a16="http://schemas.microsoft.com/office/drawing/2014/main" id="{00000000-0008-0000-0000-000014000000}"/>
              </a:ext>
            </a:extLst>
          </xdr:cNvPr>
          <xdr:cNvSpPr>
            <a:spLocks/>
          </xdr:cNvSpPr>
        </xdr:nvSpPr>
        <xdr:spPr bwMode="auto">
          <a:xfrm>
            <a:off x="1847850" y="4695825"/>
            <a:ext cx="447675" cy="247650"/>
          </a:xfrm>
          <a:custGeom>
            <a:avLst/>
            <a:gdLst>
              <a:gd name="T0" fmla="*/ 6 w 517"/>
              <a:gd name="T1" fmla="*/ 0 h 280"/>
              <a:gd name="T2" fmla="*/ 218 w 517"/>
              <a:gd name="T3" fmla="*/ 172 h 280"/>
              <a:gd name="T4" fmla="*/ 218 w 517"/>
              <a:gd name="T5" fmla="*/ 173 h 280"/>
              <a:gd name="T6" fmla="*/ 230 w 517"/>
              <a:gd name="T7" fmla="*/ 180 h 280"/>
              <a:gd name="T8" fmla="*/ 245 w 517"/>
              <a:gd name="T9" fmla="*/ 184 h 280"/>
              <a:gd name="T10" fmla="*/ 259 w 517"/>
              <a:gd name="T11" fmla="*/ 186 h 280"/>
              <a:gd name="T12" fmla="*/ 273 w 517"/>
              <a:gd name="T13" fmla="*/ 184 h 280"/>
              <a:gd name="T14" fmla="*/ 287 w 517"/>
              <a:gd name="T15" fmla="*/ 179 h 280"/>
              <a:gd name="T16" fmla="*/ 300 w 517"/>
              <a:gd name="T17" fmla="*/ 172 h 280"/>
              <a:gd name="T18" fmla="*/ 300 w 517"/>
              <a:gd name="T19" fmla="*/ 171 h 280"/>
              <a:gd name="T20" fmla="*/ 379 w 517"/>
              <a:gd name="T21" fmla="*/ 108 h 280"/>
              <a:gd name="T22" fmla="*/ 492 w 517"/>
              <a:gd name="T23" fmla="*/ 16 h 280"/>
              <a:gd name="T24" fmla="*/ 511 w 517"/>
              <a:gd name="T25" fmla="*/ 0 h 280"/>
              <a:gd name="T26" fmla="*/ 515 w 517"/>
              <a:gd name="T27" fmla="*/ 11 h 280"/>
              <a:gd name="T28" fmla="*/ 516 w 517"/>
              <a:gd name="T29" fmla="*/ 21 h 280"/>
              <a:gd name="T30" fmla="*/ 517 w 517"/>
              <a:gd name="T31" fmla="*/ 232 h 280"/>
              <a:gd name="T32" fmla="*/ 515 w 517"/>
              <a:gd name="T33" fmla="*/ 246 h 280"/>
              <a:gd name="T34" fmla="*/ 508 w 517"/>
              <a:gd name="T35" fmla="*/ 259 h 280"/>
              <a:gd name="T36" fmla="*/ 373 w 517"/>
              <a:gd name="T37" fmla="*/ 158 h 280"/>
              <a:gd name="T38" fmla="*/ 371 w 517"/>
              <a:gd name="T39" fmla="*/ 157 h 280"/>
              <a:gd name="T40" fmla="*/ 368 w 517"/>
              <a:gd name="T41" fmla="*/ 156 h 280"/>
              <a:gd name="T42" fmla="*/ 366 w 517"/>
              <a:gd name="T43" fmla="*/ 157 h 280"/>
              <a:gd name="T44" fmla="*/ 364 w 517"/>
              <a:gd name="T45" fmla="*/ 159 h 280"/>
              <a:gd name="T46" fmla="*/ 362 w 517"/>
              <a:gd name="T47" fmla="*/ 163 h 280"/>
              <a:gd name="T48" fmla="*/ 362 w 517"/>
              <a:gd name="T49" fmla="*/ 165 h 280"/>
              <a:gd name="T50" fmla="*/ 363 w 517"/>
              <a:gd name="T51" fmla="*/ 168 h 280"/>
              <a:gd name="T52" fmla="*/ 365 w 517"/>
              <a:gd name="T53" fmla="*/ 170 h 280"/>
              <a:gd name="T54" fmla="*/ 499 w 517"/>
              <a:gd name="T55" fmla="*/ 269 h 280"/>
              <a:gd name="T56" fmla="*/ 485 w 517"/>
              <a:gd name="T57" fmla="*/ 277 h 280"/>
              <a:gd name="T58" fmla="*/ 468 w 517"/>
              <a:gd name="T59" fmla="*/ 280 h 280"/>
              <a:gd name="T60" fmla="*/ 49 w 517"/>
              <a:gd name="T61" fmla="*/ 280 h 280"/>
              <a:gd name="T62" fmla="*/ 33 w 517"/>
              <a:gd name="T63" fmla="*/ 278 h 280"/>
              <a:gd name="T64" fmla="*/ 20 w 517"/>
              <a:gd name="T65" fmla="*/ 270 h 280"/>
              <a:gd name="T66" fmla="*/ 153 w 517"/>
              <a:gd name="T67" fmla="*/ 170 h 280"/>
              <a:gd name="T68" fmla="*/ 155 w 517"/>
              <a:gd name="T69" fmla="*/ 168 h 280"/>
              <a:gd name="T70" fmla="*/ 156 w 517"/>
              <a:gd name="T71" fmla="*/ 165 h 280"/>
              <a:gd name="T72" fmla="*/ 156 w 517"/>
              <a:gd name="T73" fmla="*/ 163 h 280"/>
              <a:gd name="T74" fmla="*/ 155 w 517"/>
              <a:gd name="T75" fmla="*/ 159 h 280"/>
              <a:gd name="T76" fmla="*/ 153 w 517"/>
              <a:gd name="T77" fmla="*/ 157 h 280"/>
              <a:gd name="T78" fmla="*/ 150 w 517"/>
              <a:gd name="T79" fmla="*/ 156 h 280"/>
              <a:gd name="T80" fmla="*/ 148 w 517"/>
              <a:gd name="T81" fmla="*/ 157 h 280"/>
              <a:gd name="T82" fmla="*/ 145 w 517"/>
              <a:gd name="T83" fmla="*/ 158 h 280"/>
              <a:gd name="T84" fmla="*/ 10 w 517"/>
              <a:gd name="T85" fmla="*/ 260 h 280"/>
              <a:gd name="T86" fmla="*/ 2 w 517"/>
              <a:gd name="T87" fmla="*/ 247 h 280"/>
              <a:gd name="T88" fmla="*/ 0 w 517"/>
              <a:gd name="T89" fmla="*/ 232 h 280"/>
              <a:gd name="T90" fmla="*/ 0 w 517"/>
              <a:gd name="T91" fmla="*/ 228 h 280"/>
              <a:gd name="T92" fmla="*/ 0 w 517"/>
              <a:gd name="T93" fmla="*/ 218 h 280"/>
              <a:gd name="T94" fmla="*/ 0 w 517"/>
              <a:gd name="T95" fmla="*/ 203 h 280"/>
              <a:gd name="T96" fmla="*/ 0 w 517"/>
              <a:gd name="T97" fmla="*/ 184 h 280"/>
              <a:gd name="T98" fmla="*/ 0 w 517"/>
              <a:gd name="T99" fmla="*/ 163 h 280"/>
              <a:gd name="T100" fmla="*/ 0 w 517"/>
              <a:gd name="T101" fmla="*/ 139 h 280"/>
              <a:gd name="T102" fmla="*/ 0 w 517"/>
              <a:gd name="T103" fmla="*/ 115 h 280"/>
              <a:gd name="T104" fmla="*/ 0 w 517"/>
              <a:gd name="T105" fmla="*/ 91 h 280"/>
              <a:gd name="T106" fmla="*/ 0 w 517"/>
              <a:gd name="T107" fmla="*/ 69 h 280"/>
              <a:gd name="T108" fmla="*/ 0 w 517"/>
              <a:gd name="T109" fmla="*/ 50 h 280"/>
              <a:gd name="T110" fmla="*/ 0 w 517"/>
              <a:gd name="T111" fmla="*/ 35 h 280"/>
              <a:gd name="T112" fmla="*/ 0 w 517"/>
              <a:gd name="T113" fmla="*/ 25 h 280"/>
              <a:gd name="T114" fmla="*/ 0 w 517"/>
              <a:gd name="T115" fmla="*/ 21 h 280"/>
              <a:gd name="T116" fmla="*/ 1 w 517"/>
              <a:gd name="T117" fmla="*/ 10 h 280"/>
              <a:gd name="T118" fmla="*/ 6 w 517"/>
              <a:gd name="T119" fmla="*/ 0 h 28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Lst>
            <a:rect l="0" t="0" r="r" b="b"/>
            <a:pathLst>
              <a:path w="517" h="280">
                <a:moveTo>
                  <a:pt x="6" y="0"/>
                </a:moveTo>
                <a:lnTo>
                  <a:pt x="218" y="172"/>
                </a:lnTo>
                <a:lnTo>
                  <a:pt x="218" y="173"/>
                </a:lnTo>
                <a:lnTo>
                  <a:pt x="230" y="180"/>
                </a:lnTo>
                <a:lnTo>
                  <a:pt x="245" y="184"/>
                </a:lnTo>
                <a:lnTo>
                  <a:pt x="259" y="186"/>
                </a:lnTo>
                <a:lnTo>
                  <a:pt x="273" y="184"/>
                </a:lnTo>
                <a:lnTo>
                  <a:pt x="287" y="179"/>
                </a:lnTo>
                <a:lnTo>
                  <a:pt x="300" y="172"/>
                </a:lnTo>
                <a:lnTo>
                  <a:pt x="300" y="171"/>
                </a:lnTo>
                <a:lnTo>
                  <a:pt x="379" y="108"/>
                </a:lnTo>
                <a:lnTo>
                  <a:pt x="492" y="16"/>
                </a:lnTo>
                <a:lnTo>
                  <a:pt x="511" y="0"/>
                </a:lnTo>
                <a:lnTo>
                  <a:pt x="515" y="11"/>
                </a:lnTo>
                <a:lnTo>
                  <a:pt x="516" y="21"/>
                </a:lnTo>
                <a:lnTo>
                  <a:pt x="517" y="232"/>
                </a:lnTo>
                <a:lnTo>
                  <a:pt x="515" y="246"/>
                </a:lnTo>
                <a:lnTo>
                  <a:pt x="508" y="259"/>
                </a:lnTo>
                <a:lnTo>
                  <a:pt x="373" y="158"/>
                </a:lnTo>
                <a:lnTo>
                  <a:pt x="371" y="157"/>
                </a:lnTo>
                <a:lnTo>
                  <a:pt x="368" y="156"/>
                </a:lnTo>
                <a:lnTo>
                  <a:pt x="366" y="157"/>
                </a:lnTo>
                <a:lnTo>
                  <a:pt x="364" y="159"/>
                </a:lnTo>
                <a:lnTo>
                  <a:pt x="362" y="163"/>
                </a:lnTo>
                <a:lnTo>
                  <a:pt x="362" y="165"/>
                </a:lnTo>
                <a:lnTo>
                  <a:pt x="363" y="168"/>
                </a:lnTo>
                <a:lnTo>
                  <a:pt x="365" y="170"/>
                </a:lnTo>
                <a:lnTo>
                  <a:pt x="499" y="269"/>
                </a:lnTo>
                <a:lnTo>
                  <a:pt x="485" y="277"/>
                </a:lnTo>
                <a:lnTo>
                  <a:pt x="468" y="280"/>
                </a:lnTo>
                <a:lnTo>
                  <a:pt x="49" y="280"/>
                </a:lnTo>
                <a:lnTo>
                  <a:pt x="33" y="278"/>
                </a:lnTo>
                <a:lnTo>
                  <a:pt x="20" y="270"/>
                </a:lnTo>
                <a:lnTo>
                  <a:pt x="153" y="170"/>
                </a:lnTo>
                <a:lnTo>
                  <a:pt x="155" y="168"/>
                </a:lnTo>
                <a:lnTo>
                  <a:pt x="156" y="165"/>
                </a:lnTo>
                <a:lnTo>
                  <a:pt x="156" y="163"/>
                </a:lnTo>
                <a:lnTo>
                  <a:pt x="155" y="159"/>
                </a:lnTo>
                <a:lnTo>
                  <a:pt x="153" y="157"/>
                </a:lnTo>
                <a:lnTo>
                  <a:pt x="150" y="156"/>
                </a:lnTo>
                <a:lnTo>
                  <a:pt x="148" y="157"/>
                </a:lnTo>
                <a:lnTo>
                  <a:pt x="145" y="158"/>
                </a:lnTo>
                <a:lnTo>
                  <a:pt x="10" y="260"/>
                </a:lnTo>
                <a:lnTo>
                  <a:pt x="2" y="247"/>
                </a:lnTo>
                <a:lnTo>
                  <a:pt x="0" y="232"/>
                </a:lnTo>
                <a:lnTo>
                  <a:pt x="0" y="228"/>
                </a:lnTo>
                <a:lnTo>
                  <a:pt x="0" y="218"/>
                </a:lnTo>
                <a:lnTo>
                  <a:pt x="0" y="203"/>
                </a:lnTo>
                <a:lnTo>
                  <a:pt x="0" y="184"/>
                </a:lnTo>
                <a:lnTo>
                  <a:pt x="0" y="163"/>
                </a:lnTo>
                <a:lnTo>
                  <a:pt x="0" y="139"/>
                </a:lnTo>
                <a:lnTo>
                  <a:pt x="0" y="115"/>
                </a:lnTo>
                <a:lnTo>
                  <a:pt x="0" y="91"/>
                </a:lnTo>
                <a:lnTo>
                  <a:pt x="0" y="69"/>
                </a:lnTo>
                <a:lnTo>
                  <a:pt x="0" y="50"/>
                </a:lnTo>
                <a:lnTo>
                  <a:pt x="0" y="35"/>
                </a:lnTo>
                <a:lnTo>
                  <a:pt x="0" y="25"/>
                </a:lnTo>
                <a:lnTo>
                  <a:pt x="0" y="21"/>
                </a:lnTo>
                <a:lnTo>
                  <a:pt x="1" y="10"/>
                </a:lnTo>
                <a:lnTo>
                  <a:pt x="6" y="0"/>
                </a:lnTo>
                <a:close/>
              </a:path>
            </a:pathLst>
          </a:custGeom>
          <a:grpFill/>
          <a:ln w="0">
            <a:noFill/>
            <a:prstDash val="solid"/>
            <a:round/>
            <a:headEnd/>
            <a:tailEnd/>
          </a:ln>
        </xdr:spPr>
      </xdr:sp>
      <xdr:sp macro="" textlink="">
        <xdr:nvSpPr>
          <xdr:cNvPr id="21" name="Forma libre 17">
            <a:extLst>
              <a:ext uri="{FF2B5EF4-FFF2-40B4-BE49-F238E27FC236}">
                <a16:creationId xmlns:a16="http://schemas.microsoft.com/office/drawing/2014/main" id="{00000000-0008-0000-0000-000015000000}"/>
              </a:ext>
            </a:extLst>
          </xdr:cNvPr>
          <xdr:cNvSpPr>
            <a:spLocks/>
          </xdr:cNvSpPr>
        </xdr:nvSpPr>
        <xdr:spPr bwMode="auto">
          <a:xfrm>
            <a:off x="1866900" y="4562475"/>
            <a:ext cx="409575" cy="209550"/>
          </a:xfrm>
          <a:custGeom>
            <a:avLst/>
            <a:gdLst>
              <a:gd name="T0" fmla="*/ 234 w 467"/>
              <a:gd name="T1" fmla="*/ 0 h 245"/>
              <a:gd name="T2" fmla="*/ 248 w 467"/>
              <a:gd name="T3" fmla="*/ 1 h 245"/>
              <a:gd name="T4" fmla="*/ 261 w 467"/>
              <a:gd name="T5" fmla="*/ 6 h 245"/>
              <a:gd name="T6" fmla="*/ 274 w 467"/>
              <a:gd name="T7" fmla="*/ 13 h 245"/>
              <a:gd name="T8" fmla="*/ 467 w 467"/>
              <a:gd name="T9" fmla="*/ 139 h 245"/>
              <a:gd name="T10" fmla="*/ 397 w 467"/>
              <a:gd name="T11" fmla="*/ 195 h 245"/>
              <a:gd name="T12" fmla="*/ 310 w 467"/>
              <a:gd name="T13" fmla="*/ 127 h 245"/>
              <a:gd name="T14" fmla="*/ 310 w 467"/>
              <a:gd name="T15" fmla="*/ 191 h 245"/>
              <a:gd name="T16" fmla="*/ 312 w 467"/>
              <a:gd name="T17" fmla="*/ 202 h 245"/>
              <a:gd name="T18" fmla="*/ 318 w 467"/>
              <a:gd name="T19" fmla="*/ 210 h 245"/>
              <a:gd name="T20" fmla="*/ 326 w 467"/>
              <a:gd name="T21" fmla="*/ 215 h 245"/>
              <a:gd name="T22" fmla="*/ 336 w 467"/>
              <a:gd name="T23" fmla="*/ 217 h 245"/>
              <a:gd name="T24" fmla="*/ 371 w 467"/>
              <a:gd name="T25" fmla="*/ 217 h 245"/>
              <a:gd name="T26" fmla="*/ 354 w 467"/>
              <a:gd name="T27" fmla="*/ 231 h 245"/>
              <a:gd name="T28" fmla="*/ 337 w 467"/>
              <a:gd name="T29" fmla="*/ 245 h 245"/>
              <a:gd name="T30" fmla="*/ 336 w 467"/>
              <a:gd name="T31" fmla="*/ 245 h 245"/>
              <a:gd name="T32" fmla="*/ 319 w 467"/>
              <a:gd name="T33" fmla="*/ 242 h 245"/>
              <a:gd name="T34" fmla="*/ 304 w 467"/>
              <a:gd name="T35" fmla="*/ 234 h 245"/>
              <a:gd name="T36" fmla="*/ 293 w 467"/>
              <a:gd name="T37" fmla="*/ 223 h 245"/>
              <a:gd name="T38" fmla="*/ 285 w 467"/>
              <a:gd name="T39" fmla="*/ 209 h 245"/>
              <a:gd name="T40" fmla="*/ 283 w 467"/>
              <a:gd name="T41" fmla="*/ 191 h 245"/>
              <a:gd name="T42" fmla="*/ 283 w 467"/>
              <a:gd name="T43" fmla="*/ 124 h 245"/>
              <a:gd name="T44" fmla="*/ 106 w 467"/>
              <a:gd name="T45" fmla="*/ 124 h 245"/>
              <a:gd name="T46" fmla="*/ 91 w 467"/>
              <a:gd name="T47" fmla="*/ 127 h 245"/>
              <a:gd name="T48" fmla="*/ 80 w 467"/>
              <a:gd name="T49" fmla="*/ 134 h 245"/>
              <a:gd name="T50" fmla="*/ 73 w 467"/>
              <a:gd name="T51" fmla="*/ 146 h 245"/>
              <a:gd name="T52" fmla="*/ 70 w 467"/>
              <a:gd name="T53" fmla="*/ 160 h 245"/>
              <a:gd name="T54" fmla="*/ 70 w 467"/>
              <a:gd name="T55" fmla="*/ 195 h 245"/>
              <a:gd name="T56" fmla="*/ 0 w 467"/>
              <a:gd name="T57" fmla="*/ 139 h 245"/>
              <a:gd name="T58" fmla="*/ 194 w 467"/>
              <a:gd name="T59" fmla="*/ 12 h 245"/>
              <a:gd name="T60" fmla="*/ 194 w 467"/>
              <a:gd name="T61" fmla="*/ 12 h 245"/>
              <a:gd name="T62" fmla="*/ 206 w 467"/>
              <a:gd name="T63" fmla="*/ 5 h 245"/>
              <a:gd name="T64" fmla="*/ 220 w 467"/>
              <a:gd name="T65" fmla="*/ 1 h 245"/>
              <a:gd name="T66" fmla="*/ 234 w 467"/>
              <a:gd name="T67" fmla="*/ 0 h 24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Lst>
            <a:rect l="0" t="0" r="r" b="b"/>
            <a:pathLst>
              <a:path w="467" h="245">
                <a:moveTo>
                  <a:pt x="234" y="0"/>
                </a:moveTo>
                <a:lnTo>
                  <a:pt x="248" y="1"/>
                </a:lnTo>
                <a:lnTo>
                  <a:pt x="261" y="6"/>
                </a:lnTo>
                <a:lnTo>
                  <a:pt x="274" y="13"/>
                </a:lnTo>
                <a:lnTo>
                  <a:pt x="467" y="139"/>
                </a:lnTo>
                <a:lnTo>
                  <a:pt x="397" y="195"/>
                </a:lnTo>
                <a:lnTo>
                  <a:pt x="310" y="127"/>
                </a:lnTo>
                <a:lnTo>
                  <a:pt x="310" y="191"/>
                </a:lnTo>
                <a:lnTo>
                  <a:pt x="312" y="202"/>
                </a:lnTo>
                <a:lnTo>
                  <a:pt x="318" y="210"/>
                </a:lnTo>
                <a:lnTo>
                  <a:pt x="326" y="215"/>
                </a:lnTo>
                <a:lnTo>
                  <a:pt x="336" y="217"/>
                </a:lnTo>
                <a:lnTo>
                  <a:pt x="371" y="217"/>
                </a:lnTo>
                <a:lnTo>
                  <a:pt x="354" y="231"/>
                </a:lnTo>
                <a:lnTo>
                  <a:pt x="337" y="245"/>
                </a:lnTo>
                <a:lnTo>
                  <a:pt x="336" y="245"/>
                </a:lnTo>
                <a:lnTo>
                  <a:pt x="319" y="242"/>
                </a:lnTo>
                <a:lnTo>
                  <a:pt x="304" y="234"/>
                </a:lnTo>
                <a:lnTo>
                  <a:pt x="293" y="223"/>
                </a:lnTo>
                <a:lnTo>
                  <a:pt x="285" y="209"/>
                </a:lnTo>
                <a:lnTo>
                  <a:pt x="283" y="191"/>
                </a:lnTo>
                <a:lnTo>
                  <a:pt x="283" y="124"/>
                </a:lnTo>
                <a:lnTo>
                  <a:pt x="106" y="124"/>
                </a:lnTo>
                <a:lnTo>
                  <a:pt x="91" y="127"/>
                </a:lnTo>
                <a:lnTo>
                  <a:pt x="80" y="134"/>
                </a:lnTo>
                <a:lnTo>
                  <a:pt x="73" y="146"/>
                </a:lnTo>
                <a:lnTo>
                  <a:pt x="70" y="160"/>
                </a:lnTo>
                <a:lnTo>
                  <a:pt x="70" y="195"/>
                </a:lnTo>
                <a:lnTo>
                  <a:pt x="0" y="139"/>
                </a:lnTo>
                <a:lnTo>
                  <a:pt x="194" y="12"/>
                </a:lnTo>
                <a:lnTo>
                  <a:pt x="194" y="12"/>
                </a:lnTo>
                <a:lnTo>
                  <a:pt x="206" y="5"/>
                </a:lnTo>
                <a:lnTo>
                  <a:pt x="220" y="1"/>
                </a:lnTo>
                <a:lnTo>
                  <a:pt x="234" y="0"/>
                </a:lnTo>
                <a:close/>
              </a:path>
            </a:pathLst>
          </a:custGeom>
          <a:grpFill/>
          <a:ln w="0">
            <a:noFill/>
            <a:prstDash val="solid"/>
            <a:round/>
            <a:headEnd/>
            <a:tailEnd/>
          </a:ln>
        </xdr:spPr>
      </xdr:sp>
    </xdr:grpSp>
    <xdr:clientData/>
  </xdr:twoCellAnchor>
  <xdr:twoCellAnchor editAs="oneCell">
    <xdr:from>
      <xdr:col>1</xdr:col>
      <xdr:colOff>822737</xdr:colOff>
      <xdr:row>2</xdr:row>
      <xdr:rowOff>93346</xdr:rowOff>
    </xdr:from>
    <xdr:to>
      <xdr:col>1</xdr:col>
      <xdr:colOff>1088570</xdr:colOff>
      <xdr:row>3</xdr:row>
      <xdr:rowOff>248711</xdr:rowOff>
    </xdr:to>
    <xdr:sp macro="" textlink="">
      <xdr:nvSpPr>
        <xdr:cNvPr id="22" name="Icono de persona" descr="Persona">
          <a:extLst>
            <a:ext uri="{FF2B5EF4-FFF2-40B4-BE49-F238E27FC236}">
              <a16:creationId xmlns:a16="http://schemas.microsoft.com/office/drawing/2014/main" id="{00000000-0008-0000-0000-000016000000}"/>
            </a:ext>
          </a:extLst>
        </xdr:cNvPr>
        <xdr:cNvSpPr>
          <a:spLocks noChangeAspect="1"/>
        </xdr:cNvSpPr>
      </xdr:nvSpPr>
      <xdr:spPr bwMode="auto">
        <a:xfrm>
          <a:off x="999630" y="1290775"/>
          <a:ext cx="277263" cy="382876"/>
        </a:xfrm>
        <a:custGeom>
          <a:avLst/>
          <a:gdLst>
            <a:gd name="T0" fmla="*/ 209 w 376"/>
            <a:gd name="T1" fmla="*/ 3 h 523"/>
            <a:gd name="T2" fmla="*/ 248 w 376"/>
            <a:gd name="T3" fmla="*/ 21 h 523"/>
            <a:gd name="T4" fmla="*/ 274 w 376"/>
            <a:gd name="T5" fmla="*/ 55 h 523"/>
            <a:gd name="T6" fmla="*/ 285 w 376"/>
            <a:gd name="T7" fmla="*/ 97 h 523"/>
            <a:gd name="T8" fmla="*/ 295 w 376"/>
            <a:gd name="T9" fmla="*/ 122 h 523"/>
            <a:gd name="T10" fmla="*/ 305 w 376"/>
            <a:gd name="T11" fmla="*/ 139 h 523"/>
            <a:gd name="T12" fmla="*/ 302 w 376"/>
            <a:gd name="T13" fmla="*/ 161 h 523"/>
            <a:gd name="T14" fmla="*/ 285 w 376"/>
            <a:gd name="T15" fmla="*/ 172 h 523"/>
            <a:gd name="T16" fmla="*/ 282 w 376"/>
            <a:gd name="T17" fmla="*/ 198 h 523"/>
            <a:gd name="T18" fmla="*/ 260 w 376"/>
            <a:gd name="T19" fmla="*/ 239 h 523"/>
            <a:gd name="T20" fmla="*/ 223 w 376"/>
            <a:gd name="T21" fmla="*/ 265 h 523"/>
            <a:gd name="T22" fmla="*/ 240 w 376"/>
            <a:gd name="T23" fmla="*/ 267 h 523"/>
            <a:gd name="T24" fmla="*/ 246 w 376"/>
            <a:gd name="T25" fmla="*/ 268 h 523"/>
            <a:gd name="T26" fmla="*/ 341 w 376"/>
            <a:gd name="T27" fmla="*/ 292 h 523"/>
            <a:gd name="T28" fmla="*/ 366 w 376"/>
            <a:gd name="T29" fmla="*/ 316 h 523"/>
            <a:gd name="T30" fmla="*/ 376 w 376"/>
            <a:gd name="T31" fmla="*/ 351 h 523"/>
            <a:gd name="T32" fmla="*/ 374 w 376"/>
            <a:gd name="T33" fmla="*/ 509 h 523"/>
            <a:gd name="T34" fmla="*/ 362 w 376"/>
            <a:gd name="T35" fmla="*/ 521 h 523"/>
            <a:gd name="T36" fmla="*/ 23 w 376"/>
            <a:gd name="T37" fmla="*/ 523 h 523"/>
            <a:gd name="T38" fmla="*/ 6 w 376"/>
            <a:gd name="T39" fmla="*/ 516 h 523"/>
            <a:gd name="T40" fmla="*/ 0 w 376"/>
            <a:gd name="T41" fmla="*/ 500 h 523"/>
            <a:gd name="T42" fmla="*/ 2 w 376"/>
            <a:gd name="T43" fmla="*/ 332 h 523"/>
            <a:gd name="T44" fmla="*/ 20 w 376"/>
            <a:gd name="T45" fmla="*/ 302 h 523"/>
            <a:gd name="T46" fmla="*/ 52 w 376"/>
            <a:gd name="T47" fmla="*/ 285 h 523"/>
            <a:gd name="T48" fmla="*/ 132 w 376"/>
            <a:gd name="T49" fmla="*/ 268 h 523"/>
            <a:gd name="T50" fmla="*/ 152 w 376"/>
            <a:gd name="T51" fmla="*/ 265 h 523"/>
            <a:gd name="T52" fmla="*/ 115 w 376"/>
            <a:gd name="T53" fmla="*/ 240 h 523"/>
            <a:gd name="T54" fmla="*/ 93 w 376"/>
            <a:gd name="T55" fmla="*/ 198 h 523"/>
            <a:gd name="T56" fmla="*/ 90 w 376"/>
            <a:gd name="T57" fmla="*/ 172 h 523"/>
            <a:gd name="T58" fmla="*/ 73 w 376"/>
            <a:gd name="T59" fmla="*/ 161 h 523"/>
            <a:gd name="T60" fmla="*/ 70 w 376"/>
            <a:gd name="T61" fmla="*/ 139 h 523"/>
            <a:gd name="T62" fmla="*/ 80 w 376"/>
            <a:gd name="T63" fmla="*/ 122 h 523"/>
            <a:gd name="T64" fmla="*/ 90 w 376"/>
            <a:gd name="T65" fmla="*/ 97 h 523"/>
            <a:gd name="T66" fmla="*/ 99 w 376"/>
            <a:gd name="T67" fmla="*/ 55 h 523"/>
            <a:gd name="T68" fmla="*/ 126 w 376"/>
            <a:gd name="T69" fmla="*/ 21 h 523"/>
            <a:gd name="T70" fmla="*/ 165 w 376"/>
            <a:gd name="T71" fmla="*/ 3 h 52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Lst>
          <a:rect l="0" t="0" r="r" b="b"/>
          <a:pathLst>
            <a:path w="376" h="523">
              <a:moveTo>
                <a:pt x="187" y="0"/>
              </a:moveTo>
              <a:lnTo>
                <a:pt x="209" y="3"/>
              </a:lnTo>
              <a:lnTo>
                <a:pt x="230" y="10"/>
              </a:lnTo>
              <a:lnTo>
                <a:pt x="248" y="21"/>
              </a:lnTo>
              <a:lnTo>
                <a:pt x="263" y="36"/>
              </a:lnTo>
              <a:lnTo>
                <a:pt x="274" y="55"/>
              </a:lnTo>
              <a:lnTo>
                <a:pt x="282" y="75"/>
              </a:lnTo>
              <a:lnTo>
                <a:pt x="285" y="97"/>
              </a:lnTo>
              <a:lnTo>
                <a:pt x="285" y="120"/>
              </a:lnTo>
              <a:lnTo>
                <a:pt x="295" y="122"/>
              </a:lnTo>
              <a:lnTo>
                <a:pt x="302" y="129"/>
              </a:lnTo>
              <a:lnTo>
                <a:pt x="305" y="139"/>
              </a:lnTo>
              <a:lnTo>
                <a:pt x="305" y="151"/>
              </a:lnTo>
              <a:lnTo>
                <a:pt x="302" y="161"/>
              </a:lnTo>
              <a:lnTo>
                <a:pt x="295" y="169"/>
              </a:lnTo>
              <a:lnTo>
                <a:pt x="285" y="172"/>
              </a:lnTo>
              <a:lnTo>
                <a:pt x="285" y="175"/>
              </a:lnTo>
              <a:lnTo>
                <a:pt x="282" y="198"/>
              </a:lnTo>
              <a:lnTo>
                <a:pt x="273" y="220"/>
              </a:lnTo>
              <a:lnTo>
                <a:pt x="260" y="239"/>
              </a:lnTo>
              <a:lnTo>
                <a:pt x="243" y="254"/>
              </a:lnTo>
              <a:lnTo>
                <a:pt x="223" y="265"/>
              </a:lnTo>
              <a:lnTo>
                <a:pt x="232" y="266"/>
              </a:lnTo>
              <a:lnTo>
                <a:pt x="240" y="267"/>
              </a:lnTo>
              <a:lnTo>
                <a:pt x="245" y="268"/>
              </a:lnTo>
              <a:lnTo>
                <a:pt x="246" y="268"/>
              </a:lnTo>
              <a:lnTo>
                <a:pt x="323" y="285"/>
              </a:lnTo>
              <a:lnTo>
                <a:pt x="341" y="292"/>
              </a:lnTo>
              <a:lnTo>
                <a:pt x="355" y="302"/>
              </a:lnTo>
              <a:lnTo>
                <a:pt x="366" y="316"/>
              </a:lnTo>
              <a:lnTo>
                <a:pt x="373" y="332"/>
              </a:lnTo>
              <a:lnTo>
                <a:pt x="376" y="351"/>
              </a:lnTo>
              <a:lnTo>
                <a:pt x="376" y="500"/>
              </a:lnTo>
              <a:lnTo>
                <a:pt x="374" y="509"/>
              </a:lnTo>
              <a:lnTo>
                <a:pt x="369" y="516"/>
              </a:lnTo>
              <a:lnTo>
                <a:pt x="362" y="521"/>
              </a:lnTo>
              <a:lnTo>
                <a:pt x="353" y="523"/>
              </a:lnTo>
              <a:lnTo>
                <a:pt x="23" y="523"/>
              </a:lnTo>
              <a:lnTo>
                <a:pt x="14" y="521"/>
              </a:lnTo>
              <a:lnTo>
                <a:pt x="6" y="516"/>
              </a:lnTo>
              <a:lnTo>
                <a:pt x="1" y="509"/>
              </a:lnTo>
              <a:lnTo>
                <a:pt x="0" y="500"/>
              </a:lnTo>
              <a:lnTo>
                <a:pt x="0" y="351"/>
              </a:lnTo>
              <a:lnTo>
                <a:pt x="2" y="332"/>
              </a:lnTo>
              <a:lnTo>
                <a:pt x="9" y="316"/>
              </a:lnTo>
              <a:lnTo>
                <a:pt x="20" y="302"/>
              </a:lnTo>
              <a:lnTo>
                <a:pt x="35" y="292"/>
              </a:lnTo>
              <a:lnTo>
                <a:pt x="52" y="285"/>
              </a:lnTo>
              <a:lnTo>
                <a:pt x="129" y="268"/>
              </a:lnTo>
              <a:lnTo>
                <a:pt x="132" y="268"/>
              </a:lnTo>
              <a:lnTo>
                <a:pt x="140" y="267"/>
              </a:lnTo>
              <a:lnTo>
                <a:pt x="152" y="265"/>
              </a:lnTo>
              <a:lnTo>
                <a:pt x="132" y="255"/>
              </a:lnTo>
              <a:lnTo>
                <a:pt x="115" y="240"/>
              </a:lnTo>
              <a:lnTo>
                <a:pt x="101" y="220"/>
              </a:lnTo>
              <a:lnTo>
                <a:pt x="93" y="198"/>
              </a:lnTo>
              <a:lnTo>
                <a:pt x="90" y="175"/>
              </a:lnTo>
              <a:lnTo>
                <a:pt x="90" y="172"/>
              </a:lnTo>
              <a:lnTo>
                <a:pt x="80" y="169"/>
              </a:lnTo>
              <a:lnTo>
                <a:pt x="73" y="161"/>
              </a:lnTo>
              <a:lnTo>
                <a:pt x="70" y="151"/>
              </a:lnTo>
              <a:lnTo>
                <a:pt x="70" y="139"/>
              </a:lnTo>
              <a:lnTo>
                <a:pt x="73" y="129"/>
              </a:lnTo>
              <a:lnTo>
                <a:pt x="80" y="122"/>
              </a:lnTo>
              <a:lnTo>
                <a:pt x="90" y="120"/>
              </a:lnTo>
              <a:lnTo>
                <a:pt x="90" y="97"/>
              </a:lnTo>
              <a:lnTo>
                <a:pt x="92" y="75"/>
              </a:lnTo>
              <a:lnTo>
                <a:pt x="99" y="55"/>
              </a:lnTo>
              <a:lnTo>
                <a:pt x="112" y="36"/>
              </a:lnTo>
              <a:lnTo>
                <a:pt x="126" y="21"/>
              </a:lnTo>
              <a:lnTo>
                <a:pt x="144" y="10"/>
              </a:lnTo>
              <a:lnTo>
                <a:pt x="165" y="3"/>
              </a:lnTo>
              <a:lnTo>
                <a:pt x="187" y="0"/>
              </a:lnTo>
              <a:close/>
            </a:path>
          </a:pathLst>
        </a:custGeom>
        <a:solidFill>
          <a:schemeClr val="bg2">
            <a:lumMod val="50000"/>
          </a:schemeClr>
        </a:solidFill>
        <a:ln w="0">
          <a:noFill/>
          <a:prstDash val="solid"/>
          <a:round/>
          <a:headEnd/>
          <a:tailEnd/>
        </a:ln>
      </xdr:spPr>
    </xdr:sp>
    <xdr:clientData/>
  </xdr:twoCellAnchor>
  <xdr:twoCellAnchor editAs="oneCell">
    <xdr:from>
      <xdr:col>1</xdr:col>
      <xdr:colOff>668652</xdr:colOff>
      <xdr:row>6</xdr:row>
      <xdr:rowOff>207917</xdr:rowOff>
    </xdr:from>
    <xdr:to>
      <xdr:col>1</xdr:col>
      <xdr:colOff>1240152</xdr:colOff>
      <xdr:row>7</xdr:row>
      <xdr:rowOff>402227</xdr:rowOff>
    </xdr:to>
    <xdr:pic>
      <xdr:nvPicPr>
        <xdr:cNvPr id="4" name="Gráfico 3" descr="Internet con relleno sólido">
          <a:extLst>
            <a:ext uri="{FF2B5EF4-FFF2-40B4-BE49-F238E27FC236}">
              <a16:creationId xmlns:a16="http://schemas.microsoft.com/office/drawing/2014/main" id="{01980ABB-EF47-4F5D-B440-851BAAB494C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45545" y="3201488"/>
          <a:ext cx="567690" cy="571500"/>
        </a:xfrm>
        <a:prstGeom prst="rect">
          <a:avLst/>
        </a:prstGeom>
      </xdr:spPr>
    </xdr:pic>
    <xdr:clientData/>
  </xdr:twoCellAnchor>
  <xdr:twoCellAnchor editAs="oneCell">
    <xdr:from>
      <xdr:col>1</xdr:col>
      <xdr:colOff>639535</xdr:colOff>
      <xdr:row>9</xdr:row>
      <xdr:rowOff>27216</xdr:rowOff>
    </xdr:from>
    <xdr:to>
      <xdr:col>1</xdr:col>
      <xdr:colOff>1236072</xdr:colOff>
      <xdr:row>9</xdr:row>
      <xdr:rowOff>626475</xdr:rowOff>
    </xdr:to>
    <xdr:pic>
      <xdr:nvPicPr>
        <xdr:cNvPr id="6" name="Gráfico 5" descr="Lista de comprobación con relleno sólido">
          <a:extLst>
            <a:ext uri="{FF2B5EF4-FFF2-40B4-BE49-F238E27FC236}">
              <a16:creationId xmlns:a16="http://schemas.microsoft.com/office/drawing/2014/main" id="{7C5C8C77-F7A7-470E-933C-9B8C3D55F0F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816428" y="4068537"/>
          <a:ext cx="588917" cy="59163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744588</xdr:colOff>
      <xdr:row>4</xdr:row>
      <xdr:rowOff>402228</xdr:rowOff>
    </xdr:from>
    <xdr:to>
      <xdr:col>1</xdr:col>
      <xdr:colOff>1158362</xdr:colOff>
      <xdr:row>4</xdr:row>
      <xdr:rowOff>744399</xdr:rowOff>
    </xdr:to>
    <xdr:grpSp>
      <xdr:nvGrpSpPr>
        <xdr:cNvPr id="2" name="Grupo de iconos de sobre" descr="Sobre">
          <a:extLst>
            <a:ext uri="{FF2B5EF4-FFF2-40B4-BE49-F238E27FC236}">
              <a16:creationId xmlns:a16="http://schemas.microsoft.com/office/drawing/2014/main" id="{0A1730F6-B538-4723-BB0E-EA8A2AFF6DAF}"/>
            </a:ext>
          </a:extLst>
        </xdr:cNvPr>
        <xdr:cNvGrpSpPr>
          <a:grpSpLocks noChangeAspect="1"/>
        </xdr:cNvGrpSpPr>
      </xdr:nvGrpSpPr>
      <xdr:grpSpPr>
        <a:xfrm>
          <a:off x="917671" y="2534739"/>
          <a:ext cx="421394" cy="342171"/>
          <a:chOff x="1847850" y="4562475"/>
          <a:chExt cx="447675" cy="381000"/>
        </a:xfrm>
        <a:solidFill>
          <a:schemeClr val="bg2">
            <a:lumMod val="50000"/>
          </a:schemeClr>
        </a:solidFill>
      </xdr:grpSpPr>
      <xdr:sp macro="" textlink="">
        <xdr:nvSpPr>
          <xdr:cNvPr id="3" name="Forma libre 16">
            <a:extLst>
              <a:ext uri="{FF2B5EF4-FFF2-40B4-BE49-F238E27FC236}">
                <a16:creationId xmlns:a16="http://schemas.microsoft.com/office/drawing/2014/main" id="{36C9C38C-0753-4F90-B5E2-DA7ADFDB0FAE}"/>
              </a:ext>
            </a:extLst>
          </xdr:cNvPr>
          <xdr:cNvSpPr>
            <a:spLocks/>
          </xdr:cNvSpPr>
        </xdr:nvSpPr>
        <xdr:spPr bwMode="auto">
          <a:xfrm>
            <a:off x="1847850" y="4695825"/>
            <a:ext cx="447675" cy="247650"/>
          </a:xfrm>
          <a:custGeom>
            <a:avLst/>
            <a:gdLst>
              <a:gd name="T0" fmla="*/ 6 w 517"/>
              <a:gd name="T1" fmla="*/ 0 h 280"/>
              <a:gd name="T2" fmla="*/ 218 w 517"/>
              <a:gd name="T3" fmla="*/ 172 h 280"/>
              <a:gd name="T4" fmla="*/ 218 w 517"/>
              <a:gd name="T5" fmla="*/ 173 h 280"/>
              <a:gd name="T6" fmla="*/ 230 w 517"/>
              <a:gd name="T7" fmla="*/ 180 h 280"/>
              <a:gd name="T8" fmla="*/ 245 w 517"/>
              <a:gd name="T9" fmla="*/ 184 h 280"/>
              <a:gd name="T10" fmla="*/ 259 w 517"/>
              <a:gd name="T11" fmla="*/ 186 h 280"/>
              <a:gd name="T12" fmla="*/ 273 w 517"/>
              <a:gd name="T13" fmla="*/ 184 h 280"/>
              <a:gd name="T14" fmla="*/ 287 w 517"/>
              <a:gd name="T15" fmla="*/ 179 h 280"/>
              <a:gd name="T16" fmla="*/ 300 w 517"/>
              <a:gd name="T17" fmla="*/ 172 h 280"/>
              <a:gd name="T18" fmla="*/ 300 w 517"/>
              <a:gd name="T19" fmla="*/ 171 h 280"/>
              <a:gd name="T20" fmla="*/ 379 w 517"/>
              <a:gd name="T21" fmla="*/ 108 h 280"/>
              <a:gd name="T22" fmla="*/ 492 w 517"/>
              <a:gd name="T23" fmla="*/ 16 h 280"/>
              <a:gd name="T24" fmla="*/ 511 w 517"/>
              <a:gd name="T25" fmla="*/ 0 h 280"/>
              <a:gd name="T26" fmla="*/ 515 w 517"/>
              <a:gd name="T27" fmla="*/ 11 h 280"/>
              <a:gd name="T28" fmla="*/ 516 w 517"/>
              <a:gd name="T29" fmla="*/ 21 h 280"/>
              <a:gd name="T30" fmla="*/ 517 w 517"/>
              <a:gd name="T31" fmla="*/ 232 h 280"/>
              <a:gd name="T32" fmla="*/ 515 w 517"/>
              <a:gd name="T33" fmla="*/ 246 h 280"/>
              <a:gd name="T34" fmla="*/ 508 w 517"/>
              <a:gd name="T35" fmla="*/ 259 h 280"/>
              <a:gd name="T36" fmla="*/ 373 w 517"/>
              <a:gd name="T37" fmla="*/ 158 h 280"/>
              <a:gd name="T38" fmla="*/ 371 w 517"/>
              <a:gd name="T39" fmla="*/ 157 h 280"/>
              <a:gd name="T40" fmla="*/ 368 w 517"/>
              <a:gd name="T41" fmla="*/ 156 h 280"/>
              <a:gd name="T42" fmla="*/ 366 w 517"/>
              <a:gd name="T43" fmla="*/ 157 h 280"/>
              <a:gd name="T44" fmla="*/ 364 w 517"/>
              <a:gd name="T45" fmla="*/ 159 h 280"/>
              <a:gd name="T46" fmla="*/ 362 w 517"/>
              <a:gd name="T47" fmla="*/ 163 h 280"/>
              <a:gd name="T48" fmla="*/ 362 w 517"/>
              <a:gd name="T49" fmla="*/ 165 h 280"/>
              <a:gd name="T50" fmla="*/ 363 w 517"/>
              <a:gd name="T51" fmla="*/ 168 h 280"/>
              <a:gd name="T52" fmla="*/ 365 w 517"/>
              <a:gd name="T53" fmla="*/ 170 h 280"/>
              <a:gd name="T54" fmla="*/ 499 w 517"/>
              <a:gd name="T55" fmla="*/ 269 h 280"/>
              <a:gd name="T56" fmla="*/ 485 w 517"/>
              <a:gd name="T57" fmla="*/ 277 h 280"/>
              <a:gd name="T58" fmla="*/ 468 w 517"/>
              <a:gd name="T59" fmla="*/ 280 h 280"/>
              <a:gd name="T60" fmla="*/ 49 w 517"/>
              <a:gd name="T61" fmla="*/ 280 h 280"/>
              <a:gd name="T62" fmla="*/ 33 w 517"/>
              <a:gd name="T63" fmla="*/ 278 h 280"/>
              <a:gd name="T64" fmla="*/ 20 w 517"/>
              <a:gd name="T65" fmla="*/ 270 h 280"/>
              <a:gd name="T66" fmla="*/ 153 w 517"/>
              <a:gd name="T67" fmla="*/ 170 h 280"/>
              <a:gd name="T68" fmla="*/ 155 w 517"/>
              <a:gd name="T69" fmla="*/ 168 h 280"/>
              <a:gd name="T70" fmla="*/ 156 w 517"/>
              <a:gd name="T71" fmla="*/ 165 h 280"/>
              <a:gd name="T72" fmla="*/ 156 w 517"/>
              <a:gd name="T73" fmla="*/ 163 h 280"/>
              <a:gd name="T74" fmla="*/ 155 w 517"/>
              <a:gd name="T75" fmla="*/ 159 h 280"/>
              <a:gd name="T76" fmla="*/ 153 w 517"/>
              <a:gd name="T77" fmla="*/ 157 h 280"/>
              <a:gd name="T78" fmla="*/ 150 w 517"/>
              <a:gd name="T79" fmla="*/ 156 h 280"/>
              <a:gd name="T80" fmla="*/ 148 w 517"/>
              <a:gd name="T81" fmla="*/ 157 h 280"/>
              <a:gd name="T82" fmla="*/ 145 w 517"/>
              <a:gd name="T83" fmla="*/ 158 h 280"/>
              <a:gd name="T84" fmla="*/ 10 w 517"/>
              <a:gd name="T85" fmla="*/ 260 h 280"/>
              <a:gd name="T86" fmla="*/ 2 w 517"/>
              <a:gd name="T87" fmla="*/ 247 h 280"/>
              <a:gd name="T88" fmla="*/ 0 w 517"/>
              <a:gd name="T89" fmla="*/ 232 h 280"/>
              <a:gd name="T90" fmla="*/ 0 w 517"/>
              <a:gd name="T91" fmla="*/ 228 h 280"/>
              <a:gd name="T92" fmla="*/ 0 w 517"/>
              <a:gd name="T93" fmla="*/ 218 h 280"/>
              <a:gd name="T94" fmla="*/ 0 w 517"/>
              <a:gd name="T95" fmla="*/ 203 h 280"/>
              <a:gd name="T96" fmla="*/ 0 w 517"/>
              <a:gd name="T97" fmla="*/ 184 h 280"/>
              <a:gd name="T98" fmla="*/ 0 w 517"/>
              <a:gd name="T99" fmla="*/ 163 h 280"/>
              <a:gd name="T100" fmla="*/ 0 w 517"/>
              <a:gd name="T101" fmla="*/ 139 h 280"/>
              <a:gd name="T102" fmla="*/ 0 w 517"/>
              <a:gd name="T103" fmla="*/ 115 h 280"/>
              <a:gd name="T104" fmla="*/ 0 w 517"/>
              <a:gd name="T105" fmla="*/ 91 h 280"/>
              <a:gd name="T106" fmla="*/ 0 w 517"/>
              <a:gd name="T107" fmla="*/ 69 h 280"/>
              <a:gd name="T108" fmla="*/ 0 w 517"/>
              <a:gd name="T109" fmla="*/ 50 h 280"/>
              <a:gd name="T110" fmla="*/ 0 w 517"/>
              <a:gd name="T111" fmla="*/ 35 h 280"/>
              <a:gd name="T112" fmla="*/ 0 w 517"/>
              <a:gd name="T113" fmla="*/ 25 h 280"/>
              <a:gd name="T114" fmla="*/ 0 w 517"/>
              <a:gd name="T115" fmla="*/ 21 h 280"/>
              <a:gd name="T116" fmla="*/ 1 w 517"/>
              <a:gd name="T117" fmla="*/ 10 h 280"/>
              <a:gd name="T118" fmla="*/ 6 w 517"/>
              <a:gd name="T119" fmla="*/ 0 h 28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Lst>
            <a:rect l="0" t="0" r="r" b="b"/>
            <a:pathLst>
              <a:path w="517" h="280">
                <a:moveTo>
                  <a:pt x="6" y="0"/>
                </a:moveTo>
                <a:lnTo>
                  <a:pt x="218" y="172"/>
                </a:lnTo>
                <a:lnTo>
                  <a:pt x="218" y="173"/>
                </a:lnTo>
                <a:lnTo>
                  <a:pt x="230" y="180"/>
                </a:lnTo>
                <a:lnTo>
                  <a:pt x="245" y="184"/>
                </a:lnTo>
                <a:lnTo>
                  <a:pt x="259" y="186"/>
                </a:lnTo>
                <a:lnTo>
                  <a:pt x="273" y="184"/>
                </a:lnTo>
                <a:lnTo>
                  <a:pt x="287" y="179"/>
                </a:lnTo>
                <a:lnTo>
                  <a:pt x="300" y="172"/>
                </a:lnTo>
                <a:lnTo>
                  <a:pt x="300" y="171"/>
                </a:lnTo>
                <a:lnTo>
                  <a:pt x="379" y="108"/>
                </a:lnTo>
                <a:lnTo>
                  <a:pt x="492" y="16"/>
                </a:lnTo>
                <a:lnTo>
                  <a:pt x="511" y="0"/>
                </a:lnTo>
                <a:lnTo>
                  <a:pt x="515" y="11"/>
                </a:lnTo>
                <a:lnTo>
                  <a:pt x="516" y="21"/>
                </a:lnTo>
                <a:lnTo>
                  <a:pt x="517" y="232"/>
                </a:lnTo>
                <a:lnTo>
                  <a:pt x="515" y="246"/>
                </a:lnTo>
                <a:lnTo>
                  <a:pt x="508" y="259"/>
                </a:lnTo>
                <a:lnTo>
                  <a:pt x="373" y="158"/>
                </a:lnTo>
                <a:lnTo>
                  <a:pt x="371" y="157"/>
                </a:lnTo>
                <a:lnTo>
                  <a:pt x="368" y="156"/>
                </a:lnTo>
                <a:lnTo>
                  <a:pt x="366" y="157"/>
                </a:lnTo>
                <a:lnTo>
                  <a:pt x="364" y="159"/>
                </a:lnTo>
                <a:lnTo>
                  <a:pt x="362" y="163"/>
                </a:lnTo>
                <a:lnTo>
                  <a:pt x="362" y="165"/>
                </a:lnTo>
                <a:lnTo>
                  <a:pt x="363" y="168"/>
                </a:lnTo>
                <a:lnTo>
                  <a:pt x="365" y="170"/>
                </a:lnTo>
                <a:lnTo>
                  <a:pt x="499" y="269"/>
                </a:lnTo>
                <a:lnTo>
                  <a:pt x="485" y="277"/>
                </a:lnTo>
                <a:lnTo>
                  <a:pt x="468" y="280"/>
                </a:lnTo>
                <a:lnTo>
                  <a:pt x="49" y="280"/>
                </a:lnTo>
                <a:lnTo>
                  <a:pt x="33" y="278"/>
                </a:lnTo>
                <a:lnTo>
                  <a:pt x="20" y="270"/>
                </a:lnTo>
                <a:lnTo>
                  <a:pt x="153" y="170"/>
                </a:lnTo>
                <a:lnTo>
                  <a:pt x="155" y="168"/>
                </a:lnTo>
                <a:lnTo>
                  <a:pt x="156" y="165"/>
                </a:lnTo>
                <a:lnTo>
                  <a:pt x="156" y="163"/>
                </a:lnTo>
                <a:lnTo>
                  <a:pt x="155" y="159"/>
                </a:lnTo>
                <a:lnTo>
                  <a:pt x="153" y="157"/>
                </a:lnTo>
                <a:lnTo>
                  <a:pt x="150" y="156"/>
                </a:lnTo>
                <a:lnTo>
                  <a:pt x="148" y="157"/>
                </a:lnTo>
                <a:lnTo>
                  <a:pt x="145" y="158"/>
                </a:lnTo>
                <a:lnTo>
                  <a:pt x="10" y="260"/>
                </a:lnTo>
                <a:lnTo>
                  <a:pt x="2" y="247"/>
                </a:lnTo>
                <a:lnTo>
                  <a:pt x="0" y="232"/>
                </a:lnTo>
                <a:lnTo>
                  <a:pt x="0" y="228"/>
                </a:lnTo>
                <a:lnTo>
                  <a:pt x="0" y="218"/>
                </a:lnTo>
                <a:lnTo>
                  <a:pt x="0" y="203"/>
                </a:lnTo>
                <a:lnTo>
                  <a:pt x="0" y="184"/>
                </a:lnTo>
                <a:lnTo>
                  <a:pt x="0" y="163"/>
                </a:lnTo>
                <a:lnTo>
                  <a:pt x="0" y="139"/>
                </a:lnTo>
                <a:lnTo>
                  <a:pt x="0" y="115"/>
                </a:lnTo>
                <a:lnTo>
                  <a:pt x="0" y="91"/>
                </a:lnTo>
                <a:lnTo>
                  <a:pt x="0" y="69"/>
                </a:lnTo>
                <a:lnTo>
                  <a:pt x="0" y="50"/>
                </a:lnTo>
                <a:lnTo>
                  <a:pt x="0" y="35"/>
                </a:lnTo>
                <a:lnTo>
                  <a:pt x="0" y="25"/>
                </a:lnTo>
                <a:lnTo>
                  <a:pt x="0" y="21"/>
                </a:lnTo>
                <a:lnTo>
                  <a:pt x="1" y="10"/>
                </a:lnTo>
                <a:lnTo>
                  <a:pt x="6" y="0"/>
                </a:lnTo>
                <a:close/>
              </a:path>
            </a:pathLst>
          </a:custGeom>
          <a:grpFill/>
          <a:ln w="0">
            <a:noFill/>
            <a:prstDash val="solid"/>
            <a:round/>
            <a:headEnd/>
            <a:tailEnd/>
          </a:ln>
        </xdr:spPr>
      </xdr:sp>
      <xdr:sp macro="" textlink="">
        <xdr:nvSpPr>
          <xdr:cNvPr id="4" name="Forma libre 17">
            <a:extLst>
              <a:ext uri="{FF2B5EF4-FFF2-40B4-BE49-F238E27FC236}">
                <a16:creationId xmlns:a16="http://schemas.microsoft.com/office/drawing/2014/main" id="{71C3B4CC-25E1-433D-8F6B-88DC6036C580}"/>
              </a:ext>
            </a:extLst>
          </xdr:cNvPr>
          <xdr:cNvSpPr>
            <a:spLocks/>
          </xdr:cNvSpPr>
        </xdr:nvSpPr>
        <xdr:spPr bwMode="auto">
          <a:xfrm>
            <a:off x="1866900" y="4562475"/>
            <a:ext cx="409575" cy="209550"/>
          </a:xfrm>
          <a:custGeom>
            <a:avLst/>
            <a:gdLst>
              <a:gd name="T0" fmla="*/ 234 w 467"/>
              <a:gd name="T1" fmla="*/ 0 h 245"/>
              <a:gd name="T2" fmla="*/ 248 w 467"/>
              <a:gd name="T3" fmla="*/ 1 h 245"/>
              <a:gd name="T4" fmla="*/ 261 w 467"/>
              <a:gd name="T5" fmla="*/ 6 h 245"/>
              <a:gd name="T6" fmla="*/ 274 w 467"/>
              <a:gd name="T7" fmla="*/ 13 h 245"/>
              <a:gd name="T8" fmla="*/ 467 w 467"/>
              <a:gd name="T9" fmla="*/ 139 h 245"/>
              <a:gd name="T10" fmla="*/ 397 w 467"/>
              <a:gd name="T11" fmla="*/ 195 h 245"/>
              <a:gd name="T12" fmla="*/ 310 w 467"/>
              <a:gd name="T13" fmla="*/ 127 h 245"/>
              <a:gd name="T14" fmla="*/ 310 w 467"/>
              <a:gd name="T15" fmla="*/ 191 h 245"/>
              <a:gd name="T16" fmla="*/ 312 w 467"/>
              <a:gd name="T17" fmla="*/ 202 h 245"/>
              <a:gd name="T18" fmla="*/ 318 w 467"/>
              <a:gd name="T19" fmla="*/ 210 h 245"/>
              <a:gd name="T20" fmla="*/ 326 w 467"/>
              <a:gd name="T21" fmla="*/ 215 h 245"/>
              <a:gd name="T22" fmla="*/ 336 w 467"/>
              <a:gd name="T23" fmla="*/ 217 h 245"/>
              <a:gd name="T24" fmla="*/ 371 w 467"/>
              <a:gd name="T25" fmla="*/ 217 h 245"/>
              <a:gd name="T26" fmla="*/ 354 w 467"/>
              <a:gd name="T27" fmla="*/ 231 h 245"/>
              <a:gd name="T28" fmla="*/ 337 w 467"/>
              <a:gd name="T29" fmla="*/ 245 h 245"/>
              <a:gd name="T30" fmla="*/ 336 w 467"/>
              <a:gd name="T31" fmla="*/ 245 h 245"/>
              <a:gd name="T32" fmla="*/ 319 w 467"/>
              <a:gd name="T33" fmla="*/ 242 h 245"/>
              <a:gd name="T34" fmla="*/ 304 w 467"/>
              <a:gd name="T35" fmla="*/ 234 h 245"/>
              <a:gd name="T36" fmla="*/ 293 w 467"/>
              <a:gd name="T37" fmla="*/ 223 h 245"/>
              <a:gd name="T38" fmla="*/ 285 w 467"/>
              <a:gd name="T39" fmla="*/ 209 h 245"/>
              <a:gd name="T40" fmla="*/ 283 w 467"/>
              <a:gd name="T41" fmla="*/ 191 h 245"/>
              <a:gd name="T42" fmla="*/ 283 w 467"/>
              <a:gd name="T43" fmla="*/ 124 h 245"/>
              <a:gd name="T44" fmla="*/ 106 w 467"/>
              <a:gd name="T45" fmla="*/ 124 h 245"/>
              <a:gd name="T46" fmla="*/ 91 w 467"/>
              <a:gd name="T47" fmla="*/ 127 h 245"/>
              <a:gd name="T48" fmla="*/ 80 w 467"/>
              <a:gd name="T49" fmla="*/ 134 h 245"/>
              <a:gd name="T50" fmla="*/ 73 w 467"/>
              <a:gd name="T51" fmla="*/ 146 h 245"/>
              <a:gd name="T52" fmla="*/ 70 w 467"/>
              <a:gd name="T53" fmla="*/ 160 h 245"/>
              <a:gd name="T54" fmla="*/ 70 w 467"/>
              <a:gd name="T55" fmla="*/ 195 h 245"/>
              <a:gd name="T56" fmla="*/ 0 w 467"/>
              <a:gd name="T57" fmla="*/ 139 h 245"/>
              <a:gd name="T58" fmla="*/ 194 w 467"/>
              <a:gd name="T59" fmla="*/ 12 h 245"/>
              <a:gd name="T60" fmla="*/ 194 w 467"/>
              <a:gd name="T61" fmla="*/ 12 h 245"/>
              <a:gd name="T62" fmla="*/ 206 w 467"/>
              <a:gd name="T63" fmla="*/ 5 h 245"/>
              <a:gd name="T64" fmla="*/ 220 w 467"/>
              <a:gd name="T65" fmla="*/ 1 h 245"/>
              <a:gd name="T66" fmla="*/ 234 w 467"/>
              <a:gd name="T67" fmla="*/ 0 h 24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Lst>
            <a:rect l="0" t="0" r="r" b="b"/>
            <a:pathLst>
              <a:path w="467" h="245">
                <a:moveTo>
                  <a:pt x="234" y="0"/>
                </a:moveTo>
                <a:lnTo>
                  <a:pt x="248" y="1"/>
                </a:lnTo>
                <a:lnTo>
                  <a:pt x="261" y="6"/>
                </a:lnTo>
                <a:lnTo>
                  <a:pt x="274" y="13"/>
                </a:lnTo>
                <a:lnTo>
                  <a:pt x="467" y="139"/>
                </a:lnTo>
                <a:lnTo>
                  <a:pt x="397" y="195"/>
                </a:lnTo>
                <a:lnTo>
                  <a:pt x="310" y="127"/>
                </a:lnTo>
                <a:lnTo>
                  <a:pt x="310" y="191"/>
                </a:lnTo>
                <a:lnTo>
                  <a:pt x="312" y="202"/>
                </a:lnTo>
                <a:lnTo>
                  <a:pt x="318" y="210"/>
                </a:lnTo>
                <a:lnTo>
                  <a:pt x="326" y="215"/>
                </a:lnTo>
                <a:lnTo>
                  <a:pt x="336" y="217"/>
                </a:lnTo>
                <a:lnTo>
                  <a:pt x="371" y="217"/>
                </a:lnTo>
                <a:lnTo>
                  <a:pt x="354" y="231"/>
                </a:lnTo>
                <a:lnTo>
                  <a:pt x="337" y="245"/>
                </a:lnTo>
                <a:lnTo>
                  <a:pt x="336" y="245"/>
                </a:lnTo>
                <a:lnTo>
                  <a:pt x="319" y="242"/>
                </a:lnTo>
                <a:lnTo>
                  <a:pt x="304" y="234"/>
                </a:lnTo>
                <a:lnTo>
                  <a:pt x="293" y="223"/>
                </a:lnTo>
                <a:lnTo>
                  <a:pt x="285" y="209"/>
                </a:lnTo>
                <a:lnTo>
                  <a:pt x="283" y="191"/>
                </a:lnTo>
                <a:lnTo>
                  <a:pt x="283" y="124"/>
                </a:lnTo>
                <a:lnTo>
                  <a:pt x="106" y="124"/>
                </a:lnTo>
                <a:lnTo>
                  <a:pt x="91" y="127"/>
                </a:lnTo>
                <a:lnTo>
                  <a:pt x="80" y="134"/>
                </a:lnTo>
                <a:lnTo>
                  <a:pt x="73" y="146"/>
                </a:lnTo>
                <a:lnTo>
                  <a:pt x="70" y="160"/>
                </a:lnTo>
                <a:lnTo>
                  <a:pt x="70" y="195"/>
                </a:lnTo>
                <a:lnTo>
                  <a:pt x="0" y="139"/>
                </a:lnTo>
                <a:lnTo>
                  <a:pt x="194" y="12"/>
                </a:lnTo>
                <a:lnTo>
                  <a:pt x="194" y="12"/>
                </a:lnTo>
                <a:lnTo>
                  <a:pt x="206" y="5"/>
                </a:lnTo>
                <a:lnTo>
                  <a:pt x="220" y="1"/>
                </a:lnTo>
                <a:lnTo>
                  <a:pt x="234" y="0"/>
                </a:lnTo>
                <a:close/>
              </a:path>
            </a:pathLst>
          </a:custGeom>
          <a:grpFill/>
          <a:ln w="0">
            <a:noFill/>
            <a:prstDash val="solid"/>
            <a:round/>
            <a:headEnd/>
            <a:tailEnd/>
          </a:ln>
        </xdr:spPr>
      </xdr:sp>
    </xdr:grpSp>
    <xdr:clientData/>
  </xdr:twoCellAnchor>
  <xdr:twoCellAnchor editAs="oneCell">
    <xdr:from>
      <xdr:col>1</xdr:col>
      <xdr:colOff>822737</xdr:colOff>
      <xdr:row>2</xdr:row>
      <xdr:rowOff>93346</xdr:rowOff>
    </xdr:from>
    <xdr:to>
      <xdr:col>1</xdr:col>
      <xdr:colOff>1084760</xdr:colOff>
      <xdr:row>3</xdr:row>
      <xdr:rowOff>244900</xdr:rowOff>
    </xdr:to>
    <xdr:sp macro="" textlink="">
      <xdr:nvSpPr>
        <xdr:cNvPr id="5" name="Icono de persona" descr="Persona">
          <a:extLst>
            <a:ext uri="{FF2B5EF4-FFF2-40B4-BE49-F238E27FC236}">
              <a16:creationId xmlns:a16="http://schemas.microsoft.com/office/drawing/2014/main" id="{0107F44B-FA72-405F-9D39-E5818F41A372}"/>
            </a:ext>
          </a:extLst>
        </xdr:cNvPr>
        <xdr:cNvSpPr>
          <a:spLocks noChangeAspect="1"/>
        </xdr:cNvSpPr>
      </xdr:nvSpPr>
      <xdr:spPr bwMode="auto">
        <a:xfrm>
          <a:off x="999902" y="1297306"/>
          <a:ext cx="269643" cy="380155"/>
        </a:xfrm>
        <a:custGeom>
          <a:avLst/>
          <a:gdLst>
            <a:gd name="T0" fmla="*/ 209 w 376"/>
            <a:gd name="T1" fmla="*/ 3 h 523"/>
            <a:gd name="T2" fmla="*/ 248 w 376"/>
            <a:gd name="T3" fmla="*/ 21 h 523"/>
            <a:gd name="T4" fmla="*/ 274 w 376"/>
            <a:gd name="T5" fmla="*/ 55 h 523"/>
            <a:gd name="T6" fmla="*/ 285 w 376"/>
            <a:gd name="T7" fmla="*/ 97 h 523"/>
            <a:gd name="T8" fmla="*/ 295 w 376"/>
            <a:gd name="T9" fmla="*/ 122 h 523"/>
            <a:gd name="T10" fmla="*/ 305 w 376"/>
            <a:gd name="T11" fmla="*/ 139 h 523"/>
            <a:gd name="T12" fmla="*/ 302 w 376"/>
            <a:gd name="T13" fmla="*/ 161 h 523"/>
            <a:gd name="T14" fmla="*/ 285 w 376"/>
            <a:gd name="T15" fmla="*/ 172 h 523"/>
            <a:gd name="T16" fmla="*/ 282 w 376"/>
            <a:gd name="T17" fmla="*/ 198 h 523"/>
            <a:gd name="T18" fmla="*/ 260 w 376"/>
            <a:gd name="T19" fmla="*/ 239 h 523"/>
            <a:gd name="T20" fmla="*/ 223 w 376"/>
            <a:gd name="T21" fmla="*/ 265 h 523"/>
            <a:gd name="T22" fmla="*/ 240 w 376"/>
            <a:gd name="T23" fmla="*/ 267 h 523"/>
            <a:gd name="T24" fmla="*/ 246 w 376"/>
            <a:gd name="T25" fmla="*/ 268 h 523"/>
            <a:gd name="T26" fmla="*/ 341 w 376"/>
            <a:gd name="T27" fmla="*/ 292 h 523"/>
            <a:gd name="T28" fmla="*/ 366 w 376"/>
            <a:gd name="T29" fmla="*/ 316 h 523"/>
            <a:gd name="T30" fmla="*/ 376 w 376"/>
            <a:gd name="T31" fmla="*/ 351 h 523"/>
            <a:gd name="T32" fmla="*/ 374 w 376"/>
            <a:gd name="T33" fmla="*/ 509 h 523"/>
            <a:gd name="T34" fmla="*/ 362 w 376"/>
            <a:gd name="T35" fmla="*/ 521 h 523"/>
            <a:gd name="T36" fmla="*/ 23 w 376"/>
            <a:gd name="T37" fmla="*/ 523 h 523"/>
            <a:gd name="T38" fmla="*/ 6 w 376"/>
            <a:gd name="T39" fmla="*/ 516 h 523"/>
            <a:gd name="T40" fmla="*/ 0 w 376"/>
            <a:gd name="T41" fmla="*/ 500 h 523"/>
            <a:gd name="T42" fmla="*/ 2 w 376"/>
            <a:gd name="T43" fmla="*/ 332 h 523"/>
            <a:gd name="T44" fmla="*/ 20 w 376"/>
            <a:gd name="T45" fmla="*/ 302 h 523"/>
            <a:gd name="T46" fmla="*/ 52 w 376"/>
            <a:gd name="T47" fmla="*/ 285 h 523"/>
            <a:gd name="T48" fmla="*/ 132 w 376"/>
            <a:gd name="T49" fmla="*/ 268 h 523"/>
            <a:gd name="T50" fmla="*/ 152 w 376"/>
            <a:gd name="T51" fmla="*/ 265 h 523"/>
            <a:gd name="T52" fmla="*/ 115 w 376"/>
            <a:gd name="T53" fmla="*/ 240 h 523"/>
            <a:gd name="T54" fmla="*/ 93 w 376"/>
            <a:gd name="T55" fmla="*/ 198 h 523"/>
            <a:gd name="T56" fmla="*/ 90 w 376"/>
            <a:gd name="T57" fmla="*/ 172 h 523"/>
            <a:gd name="T58" fmla="*/ 73 w 376"/>
            <a:gd name="T59" fmla="*/ 161 h 523"/>
            <a:gd name="T60" fmla="*/ 70 w 376"/>
            <a:gd name="T61" fmla="*/ 139 h 523"/>
            <a:gd name="T62" fmla="*/ 80 w 376"/>
            <a:gd name="T63" fmla="*/ 122 h 523"/>
            <a:gd name="T64" fmla="*/ 90 w 376"/>
            <a:gd name="T65" fmla="*/ 97 h 523"/>
            <a:gd name="T66" fmla="*/ 99 w 376"/>
            <a:gd name="T67" fmla="*/ 55 h 523"/>
            <a:gd name="T68" fmla="*/ 126 w 376"/>
            <a:gd name="T69" fmla="*/ 21 h 523"/>
            <a:gd name="T70" fmla="*/ 165 w 376"/>
            <a:gd name="T71" fmla="*/ 3 h 52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Lst>
          <a:rect l="0" t="0" r="r" b="b"/>
          <a:pathLst>
            <a:path w="376" h="523">
              <a:moveTo>
                <a:pt x="187" y="0"/>
              </a:moveTo>
              <a:lnTo>
                <a:pt x="209" y="3"/>
              </a:lnTo>
              <a:lnTo>
                <a:pt x="230" y="10"/>
              </a:lnTo>
              <a:lnTo>
                <a:pt x="248" y="21"/>
              </a:lnTo>
              <a:lnTo>
                <a:pt x="263" y="36"/>
              </a:lnTo>
              <a:lnTo>
                <a:pt x="274" y="55"/>
              </a:lnTo>
              <a:lnTo>
                <a:pt x="282" y="75"/>
              </a:lnTo>
              <a:lnTo>
                <a:pt x="285" y="97"/>
              </a:lnTo>
              <a:lnTo>
                <a:pt x="285" y="120"/>
              </a:lnTo>
              <a:lnTo>
                <a:pt x="295" y="122"/>
              </a:lnTo>
              <a:lnTo>
                <a:pt x="302" y="129"/>
              </a:lnTo>
              <a:lnTo>
                <a:pt x="305" y="139"/>
              </a:lnTo>
              <a:lnTo>
                <a:pt x="305" y="151"/>
              </a:lnTo>
              <a:lnTo>
                <a:pt x="302" y="161"/>
              </a:lnTo>
              <a:lnTo>
                <a:pt x="295" y="169"/>
              </a:lnTo>
              <a:lnTo>
                <a:pt x="285" y="172"/>
              </a:lnTo>
              <a:lnTo>
                <a:pt x="285" y="175"/>
              </a:lnTo>
              <a:lnTo>
                <a:pt x="282" y="198"/>
              </a:lnTo>
              <a:lnTo>
                <a:pt x="273" y="220"/>
              </a:lnTo>
              <a:lnTo>
                <a:pt x="260" y="239"/>
              </a:lnTo>
              <a:lnTo>
                <a:pt x="243" y="254"/>
              </a:lnTo>
              <a:lnTo>
                <a:pt x="223" y="265"/>
              </a:lnTo>
              <a:lnTo>
                <a:pt x="232" y="266"/>
              </a:lnTo>
              <a:lnTo>
                <a:pt x="240" y="267"/>
              </a:lnTo>
              <a:lnTo>
                <a:pt x="245" y="268"/>
              </a:lnTo>
              <a:lnTo>
                <a:pt x="246" y="268"/>
              </a:lnTo>
              <a:lnTo>
                <a:pt x="323" y="285"/>
              </a:lnTo>
              <a:lnTo>
                <a:pt x="341" y="292"/>
              </a:lnTo>
              <a:lnTo>
                <a:pt x="355" y="302"/>
              </a:lnTo>
              <a:lnTo>
                <a:pt x="366" y="316"/>
              </a:lnTo>
              <a:lnTo>
                <a:pt x="373" y="332"/>
              </a:lnTo>
              <a:lnTo>
                <a:pt x="376" y="351"/>
              </a:lnTo>
              <a:lnTo>
                <a:pt x="376" y="500"/>
              </a:lnTo>
              <a:lnTo>
                <a:pt x="374" y="509"/>
              </a:lnTo>
              <a:lnTo>
                <a:pt x="369" y="516"/>
              </a:lnTo>
              <a:lnTo>
                <a:pt x="362" y="521"/>
              </a:lnTo>
              <a:lnTo>
                <a:pt x="353" y="523"/>
              </a:lnTo>
              <a:lnTo>
                <a:pt x="23" y="523"/>
              </a:lnTo>
              <a:lnTo>
                <a:pt x="14" y="521"/>
              </a:lnTo>
              <a:lnTo>
                <a:pt x="6" y="516"/>
              </a:lnTo>
              <a:lnTo>
                <a:pt x="1" y="509"/>
              </a:lnTo>
              <a:lnTo>
                <a:pt x="0" y="500"/>
              </a:lnTo>
              <a:lnTo>
                <a:pt x="0" y="351"/>
              </a:lnTo>
              <a:lnTo>
                <a:pt x="2" y="332"/>
              </a:lnTo>
              <a:lnTo>
                <a:pt x="9" y="316"/>
              </a:lnTo>
              <a:lnTo>
                <a:pt x="20" y="302"/>
              </a:lnTo>
              <a:lnTo>
                <a:pt x="35" y="292"/>
              </a:lnTo>
              <a:lnTo>
                <a:pt x="52" y="285"/>
              </a:lnTo>
              <a:lnTo>
                <a:pt x="129" y="268"/>
              </a:lnTo>
              <a:lnTo>
                <a:pt x="132" y="268"/>
              </a:lnTo>
              <a:lnTo>
                <a:pt x="140" y="267"/>
              </a:lnTo>
              <a:lnTo>
                <a:pt x="152" y="265"/>
              </a:lnTo>
              <a:lnTo>
                <a:pt x="132" y="255"/>
              </a:lnTo>
              <a:lnTo>
                <a:pt x="115" y="240"/>
              </a:lnTo>
              <a:lnTo>
                <a:pt x="101" y="220"/>
              </a:lnTo>
              <a:lnTo>
                <a:pt x="93" y="198"/>
              </a:lnTo>
              <a:lnTo>
                <a:pt x="90" y="175"/>
              </a:lnTo>
              <a:lnTo>
                <a:pt x="90" y="172"/>
              </a:lnTo>
              <a:lnTo>
                <a:pt x="80" y="169"/>
              </a:lnTo>
              <a:lnTo>
                <a:pt x="73" y="161"/>
              </a:lnTo>
              <a:lnTo>
                <a:pt x="70" y="151"/>
              </a:lnTo>
              <a:lnTo>
                <a:pt x="70" y="139"/>
              </a:lnTo>
              <a:lnTo>
                <a:pt x="73" y="129"/>
              </a:lnTo>
              <a:lnTo>
                <a:pt x="80" y="122"/>
              </a:lnTo>
              <a:lnTo>
                <a:pt x="90" y="120"/>
              </a:lnTo>
              <a:lnTo>
                <a:pt x="90" y="97"/>
              </a:lnTo>
              <a:lnTo>
                <a:pt x="92" y="75"/>
              </a:lnTo>
              <a:lnTo>
                <a:pt x="99" y="55"/>
              </a:lnTo>
              <a:lnTo>
                <a:pt x="112" y="36"/>
              </a:lnTo>
              <a:lnTo>
                <a:pt x="126" y="21"/>
              </a:lnTo>
              <a:lnTo>
                <a:pt x="144" y="10"/>
              </a:lnTo>
              <a:lnTo>
                <a:pt x="165" y="3"/>
              </a:lnTo>
              <a:lnTo>
                <a:pt x="187" y="0"/>
              </a:lnTo>
              <a:close/>
            </a:path>
          </a:pathLst>
        </a:custGeom>
        <a:solidFill>
          <a:schemeClr val="bg2">
            <a:lumMod val="50000"/>
          </a:schemeClr>
        </a:solidFill>
        <a:ln w="0">
          <a:noFill/>
          <a:prstDash val="solid"/>
          <a:round/>
          <a:headEnd/>
          <a:tailEnd/>
        </a:ln>
      </xdr:spPr>
    </xdr:sp>
    <xdr:clientData/>
  </xdr:twoCellAnchor>
  <xdr:twoCellAnchor editAs="oneCell">
    <xdr:from>
      <xdr:col>1</xdr:col>
      <xdr:colOff>668652</xdr:colOff>
      <xdr:row>6</xdr:row>
      <xdr:rowOff>207917</xdr:rowOff>
    </xdr:from>
    <xdr:to>
      <xdr:col>1</xdr:col>
      <xdr:colOff>1236342</xdr:colOff>
      <xdr:row>7</xdr:row>
      <xdr:rowOff>398417</xdr:rowOff>
    </xdr:to>
    <xdr:pic>
      <xdr:nvPicPr>
        <xdr:cNvPr id="6" name="Gráfico 5" descr="Internet con relleno sólido">
          <a:extLst>
            <a:ext uri="{FF2B5EF4-FFF2-40B4-BE49-F238E27FC236}">
              <a16:creationId xmlns:a16="http://schemas.microsoft.com/office/drawing/2014/main" id="{F373DD53-2D86-45E1-9557-6BB6631EA9A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45817" y="3202577"/>
          <a:ext cx="575310" cy="571500"/>
        </a:xfrm>
        <a:prstGeom prst="rect">
          <a:avLst/>
        </a:prstGeom>
      </xdr:spPr>
    </xdr:pic>
    <xdr:clientData/>
  </xdr:twoCellAnchor>
  <xdr:twoCellAnchor editAs="oneCell">
    <xdr:from>
      <xdr:col>1</xdr:col>
      <xdr:colOff>639535</xdr:colOff>
      <xdr:row>9</xdr:row>
      <xdr:rowOff>27216</xdr:rowOff>
    </xdr:from>
    <xdr:to>
      <xdr:col>1</xdr:col>
      <xdr:colOff>1239882</xdr:colOff>
      <xdr:row>9</xdr:row>
      <xdr:rowOff>630285</xdr:rowOff>
    </xdr:to>
    <xdr:pic>
      <xdr:nvPicPr>
        <xdr:cNvPr id="7" name="Gráfico 6" descr="Lista de comprobación con relleno sólido">
          <a:extLst>
            <a:ext uri="{FF2B5EF4-FFF2-40B4-BE49-F238E27FC236}">
              <a16:creationId xmlns:a16="http://schemas.microsoft.com/office/drawing/2014/main" id="{4D5DDD4E-EEEF-4F32-B03E-703872445167}"/>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818605" y="4540161"/>
          <a:ext cx="598442" cy="6011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BúsquedaDeSala" displayName="BúsquedaDeSala" ref="B3:C10" dataCellStyle="Normal">
  <sortState xmlns:xlrd2="http://schemas.microsoft.com/office/spreadsheetml/2017/richdata2" ref="B4:B16">
    <sortCondition ref="B3:B16"/>
  </sortState>
  <tableColumns count="2">
    <tableColumn id="1" xr3:uid="{00000000-0010-0000-0000-000001000000}" name="Trámites básicos en la fase previa a la construcción de la instalación" totalsRowFunction="count" dataCellStyle="Normal"/>
    <tableColumn id="2" xr3:uid="{89CB233E-F4CF-4DEE-9171-3F816F54C2ED}" name="Denominación" dataDxfId="81" dataCellStyle="Normal"/>
  </tableColumns>
  <tableStyleInfo name="Inventario doméstico" showFirstColumn="0" showLastColumn="0" showRowStripes="1" showColumnStripes="0"/>
  <extLst>
    <ext xmlns:x14="http://schemas.microsoft.com/office/spreadsheetml/2009/9/main" uri="{504A1905-F514-4f6f-8877-14C23A59335A}">
      <x14:table altTextSummary="Una tabla que contiene las salas o áreas de un hogar"/>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E4F4814F-8C02-49F7-B986-309CDD922C10}" name="BúsquedaDeSala7" displayName="BúsquedaDeSala7" ref="A3:B5" dataCellStyle="Normal">
  <sortState xmlns:xlrd2="http://schemas.microsoft.com/office/spreadsheetml/2017/richdata2" ref="A4:A16">
    <sortCondition ref="A3:A16"/>
  </sortState>
  <tableColumns count="2">
    <tableColumn id="1" xr3:uid="{33B2FBBB-7EBE-4ADF-B0DE-CA022F2CA048}" name="Cuencas intercomunitarias en la provincia de Granada y Órganismo competente" totalsRowFunction="count" dataDxfId="80" dataCellStyle="Normal"/>
    <tableColumn id="2" xr3:uid="{C1D6A8A8-C6E0-4199-946A-6E8E7A75C34B}" name="Cuencas intracomunitarias en la provincia de Granada y Órganismo competente" dataDxfId="79" dataCellStyle="Normal"/>
  </tableColumns>
  <tableStyleInfo name="Inventario doméstico" showFirstColumn="0" showLastColumn="0" showRowStripes="1" showColumnStripes="0"/>
  <extLst>
    <ext xmlns:x14="http://schemas.microsoft.com/office/spreadsheetml/2009/9/main" uri="{504A1905-F514-4f6f-8877-14C23A59335A}">
      <x14:table altTextSummary="Una tabla que contiene las salas o áreas de un hogar"/>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EB0F380E-13C0-4BBF-A691-D55C69E07722}" name="BúsquedaDeSala9" displayName="BúsquedaDeSala9" ref="A3:B10" headerRowDxfId="78" dataCellStyle="Normal">
  <sortState xmlns:xlrd2="http://schemas.microsoft.com/office/spreadsheetml/2017/richdata2" ref="A4:A16">
    <sortCondition ref="A3:A16"/>
  </sortState>
  <tableColumns count="2">
    <tableColumn id="1" xr3:uid="{652AFE2A-B603-4475-B0FD-E06DCFC9B97A}" name="Tipo de herramienta" totalsRowFunction="count" dataCellStyle="Normal"/>
    <tableColumn id="2" xr3:uid="{47D50C98-E6AE-48EB-A9BD-3E78E1D3445E}" name="Enlace" dataCellStyle="Normal"/>
  </tableColumns>
  <tableStyleInfo name="Inventario doméstico" showFirstColumn="0" showLastColumn="0" showRowStripes="1" showColumnStripes="0"/>
  <extLst>
    <ext xmlns:x14="http://schemas.microsoft.com/office/spreadsheetml/2009/9/main" uri="{504A1905-F514-4f6f-8877-14C23A59335A}">
      <x14:table altTextSummary="Una tabla que contiene las salas o áreas de un hogar"/>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FEF3A801-5EA8-4DF5-809E-50B644045CF5}" name="Inventario68" displayName="Inventario68" ref="B11:L25" totalsRowCount="1">
  <tableColumns count="11">
    <tableColumn id="21" xr3:uid="{4E59F473-54DF-4D8D-B3A9-1513A18D3145}" name="N.º de documento" totalsRowLabel="TOTALES">
      <calculatedColumnFormula>ROW($A1)</calculatedColumnFormula>
    </tableColumn>
    <tableColumn id="3" xr3:uid="{37CAC4B3-0D25-4574-8449-FCAA3561C2A2}" name="Tipo de documento" totalsRowFunction="custom" dataDxfId="77" totalsRowDxfId="76" dataCellStyle="Normal">
      <totalsRowFormula>"DOCUMENTOS DEL PROCEDIMIENTO: "&amp;SUBTOTAL(103,Inventario68[Tipo de documento])-1</totalsRowFormula>
    </tableColumn>
    <tableColumn id="9" xr3:uid="{849D161B-498F-48D1-859C-C183906E2F1D}" name="   " dataDxfId="75" totalsRowDxfId="74" dataCellStyle="Moneda [0]"/>
    <tableColumn id="6" xr3:uid="{3038D1D0-F51B-4CBA-97BB-21058D7BE416}" name="Enlace de descarga  /" dataDxfId="73" totalsRowDxfId="72" dataCellStyle="Número de serie"/>
    <tableColumn id="7" xr3:uid="{717D86A0-5F01-46B2-991A-CC97F8177690}" name="Información útil" dataDxfId="71" totalsRowDxfId="70" dataCellStyle="Fecha"/>
    <tableColumn id="8" xr3:uid="{00640727-C853-4823-AE88-EFC18E708767}" name="  " totalsRowDxfId="69" dataCellStyle="Normal"/>
    <tableColumn id="14" xr3:uid="{D8980262-C5B8-45FB-96F1-1E89D4FA8BD9}" name="    " dataCellStyle="Normal"/>
    <tableColumn id="1" xr3:uid="{E3326D54-9AE7-4670-9BEE-B824AA96B62D}" name="      " totalsRowDxfId="68"/>
    <tableColumn id="2" xr3:uid="{A69C3098-B597-4CD4-A825-219AA7540485}" name="              " totalsRowDxfId="67"/>
    <tableColumn id="4" xr3:uid="{026A6575-AEF3-4DA1-AF78-2C7E8CB7E326}" name="            " totalsRowDxfId="66"/>
    <tableColumn id="5" xr3:uid="{690E8153-BB50-4B5D-93DE-FE39C4120661}" name="        " totalsRowDxfId="65"/>
  </tableColumns>
  <tableStyleInfo name="Inventario doméstico" showFirstColumn="1" showLastColumn="0" showRowStripes="1" showColumnStripes="0"/>
  <extLst>
    <ext xmlns:x14="http://schemas.microsoft.com/office/spreadsheetml/2009/9/main" uri="{504A1905-F514-4f6f-8877-14C23A59335A}">
      <x14:table altTextSummary="Lista de artículos domésticos como artículo # (campo calculado), sala o área, información del artículo, información de compra, valor actual estimado, notas y foto (campo Sí/No)"/>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C8828EBB-FE5E-4BE5-ADF2-35FE300EA407}" name="Inventario6810" displayName="Inventario6810" ref="B12:L53" totalsRowCount="1">
  <tableColumns count="11">
    <tableColumn id="21" xr3:uid="{EFEB1AC8-112D-4112-9B45-8CC0B359BCF3}" name="N.º de documento" totalsRowLabel="TOTALES">
      <calculatedColumnFormula>ROW($A1)</calculatedColumnFormula>
    </tableColumn>
    <tableColumn id="3" xr3:uid="{73417678-DED9-47AB-BB89-8C906EE1EF22}" name="Tipo de documento" totalsRowFunction="custom" dataDxfId="64" totalsRowDxfId="63" dataCellStyle="Normal">
      <totalsRowFormula>"DOCUMENTOS DEL PROCEDIMIENTO: "&amp;SUBTOTAL(103,Inventario6810[Tipo de documento])</totalsRowFormula>
    </tableColumn>
    <tableColumn id="9" xr3:uid="{FCCA50BE-4606-48F6-AB41-52D3572E08A1}" name="   " dataDxfId="62" totalsRowDxfId="61" dataCellStyle="Moneda [0]"/>
    <tableColumn id="6" xr3:uid="{6BD4DA22-1AE5-4440-A1D1-3AE659C2A539}" name="Enlace de descarga  /" dataDxfId="60" totalsRowDxfId="59" dataCellStyle="Número de serie"/>
    <tableColumn id="7" xr3:uid="{4338F642-2258-4431-AAFB-D4E075A597B7}" name="Información útil" dataDxfId="58" totalsRowDxfId="57" dataCellStyle="Fecha"/>
    <tableColumn id="8" xr3:uid="{0B7B3D52-6F4D-483F-93A4-01EE1E0AA793}" name="  " totalsRowDxfId="56" dataCellStyle="Normal"/>
    <tableColumn id="14" xr3:uid="{0DA57FB4-C90F-4126-8715-12DD5BD98C7D}" name="    " dataCellStyle="Normal"/>
    <tableColumn id="1" xr3:uid="{A75971F3-9B61-45E3-9CF3-B5BB3912F8A5}" name="      " totalsRowDxfId="55"/>
    <tableColumn id="2" xr3:uid="{E8753197-14FB-4CB8-949A-60188EBB8090}" name="              " totalsRowDxfId="54"/>
    <tableColumn id="4" xr3:uid="{07DFB23B-F6B6-48D3-A2A9-12E01F1A9D0F}" name="            " totalsRowDxfId="53"/>
    <tableColumn id="5" xr3:uid="{19170DC8-4967-4F9F-A8BC-5AD4C9B6176D}" name="        " totalsRowDxfId="52"/>
  </tableColumns>
  <tableStyleInfo name="Inventario doméstico" showFirstColumn="1" showLastColumn="0" showRowStripes="1" showColumnStripes="0"/>
  <extLst>
    <ext xmlns:x14="http://schemas.microsoft.com/office/spreadsheetml/2009/9/main" uri="{504A1905-F514-4f6f-8877-14C23A59335A}">
      <x14:table altTextSummary="Lista de artículos domésticos como artículo # (campo calculado), sala o área, información del artículo, información de compra, valor actual estimado, notas y foto (campo Sí/No)"/>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EBDA6B8-50A6-4A59-93F4-02072036B645}" name="Inventario6" displayName="Inventario6" ref="B11:L18" totalsRowCount="1">
  <tableColumns count="11">
    <tableColumn id="21" xr3:uid="{B2A7A31F-0585-49DA-A2D1-D40383673911}" name="N.º de documento" totalsRowLabel="TOTALES">
      <calculatedColumnFormula>ROW($A1)</calculatedColumnFormula>
    </tableColumn>
    <tableColumn id="3" xr3:uid="{7FE7144C-068F-4832-A610-9EC3B1CA5550}" name="Tipo de documento" totalsRowFunction="custom" dataDxfId="51" totalsRowDxfId="50" dataCellStyle="Normal">
      <totalsRowFormula>"DOCUMENTOS DEL PROCEDIMIENTO: "&amp;SUBTOTAL(103,Inventario6[Tipo de documento])</totalsRowFormula>
    </tableColumn>
    <tableColumn id="9" xr3:uid="{F4564785-6A0C-4AE7-84CB-C873272ADAC6}" name="   " dataDxfId="49" totalsRowDxfId="48" dataCellStyle="Moneda [0]"/>
    <tableColumn id="6" xr3:uid="{0BDBE2EB-A776-4B51-AE66-3D8A57CE448B}" name="Enlace de descarga  /" dataDxfId="47" totalsRowDxfId="46" dataCellStyle="Número de serie"/>
    <tableColumn id="7" xr3:uid="{BB7A15C4-3003-4CB6-BFE3-E83E8F06570F}" name="Información útil" dataDxfId="45" totalsRowDxfId="44" dataCellStyle="Fecha"/>
    <tableColumn id="8" xr3:uid="{6BC2DBA4-61F2-4FC0-B4CA-BC1CEF7B99FA}" name="  " totalsRowDxfId="43" dataCellStyle="Normal"/>
    <tableColumn id="14" xr3:uid="{4853152E-0A5C-41DE-B639-3A7D375E92A6}" name="    " dataCellStyle="Normal"/>
    <tableColumn id="1" xr3:uid="{F9938E98-4C34-491C-AA15-F4EF6B8179CA}" name="      " totalsRowDxfId="42"/>
    <tableColumn id="2" xr3:uid="{24C10E62-821E-41C5-A81E-8FC7B282AE6A}" name="              " totalsRowDxfId="41"/>
    <tableColumn id="4" xr3:uid="{1E0C83D9-EDF1-43E9-A3E4-7AC45D9D88BC}" name="            " totalsRowDxfId="40"/>
    <tableColumn id="5" xr3:uid="{D8022EB1-C5BA-475D-959D-4E1807A7F76F}" name="        " totalsRowDxfId="39"/>
  </tableColumns>
  <tableStyleInfo name="Inventario doméstico" showFirstColumn="1" showLastColumn="0" showRowStripes="1" showColumnStripes="0"/>
  <extLst>
    <ext xmlns:x14="http://schemas.microsoft.com/office/spreadsheetml/2009/9/main" uri="{504A1905-F514-4f6f-8877-14C23A59335A}">
      <x14:table altTextSummary="Lista de artículos domésticos como artículo # (campo calculado), sala o área, información del artículo, información de compra, valor actual estimado, notas y foto (campo Sí/No)"/>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E39DF96-CAC3-4F48-840A-DDBDF8819210}" name="Inventario5" displayName="Inventario5" ref="B11:L21" totalsRowCount="1">
  <tableColumns count="11">
    <tableColumn id="21" xr3:uid="{6C423D45-2C5B-4630-BDD0-3CDFD5716A40}" name="N.º de documento" totalsRowLabel="TOTALES">
      <calculatedColumnFormula>ROW($A1)</calculatedColumnFormula>
    </tableColumn>
    <tableColumn id="3" xr3:uid="{8EA0AB9B-4FB6-4A1F-925E-2272426AE5D0}" name="Tipo de documento" totalsRowFunction="custom" dataDxfId="38" totalsRowDxfId="37" dataCellStyle="Normal">
      <totalsRowFormula>"DOCUMENTOS DEL PROCEDIMIENTO: "&amp;SUBTOTAL(103,Inventario5[Tipo de documento])</totalsRowFormula>
    </tableColumn>
    <tableColumn id="9" xr3:uid="{C0D28456-9CBD-435F-8EE8-E26BE22EB95E}" name="  " dataDxfId="36" totalsRowDxfId="35" dataCellStyle="Moneda [0]"/>
    <tableColumn id="6" xr3:uid="{50652C2C-EE65-4CCB-9B1B-84473940FDEA}" name="Enlace de descarga  /" dataDxfId="34" totalsRowDxfId="33" dataCellStyle="Número de serie"/>
    <tableColumn id="7" xr3:uid="{647CC268-77F3-491A-88A9-5407AA07E051}" name="Información útil" dataDxfId="32" totalsRowDxfId="31" dataCellStyle="Fecha"/>
    <tableColumn id="8" xr3:uid="{67380AAB-143F-426D-BC7F-890FAC760A49}" name="   " totalsRowDxfId="30" dataCellStyle="Normal"/>
    <tableColumn id="14" xr3:uid="{C4FA1568-3FB7-490C-B6EC-658A8836CE9A}" name="    " dataCellStyle="Normal"/>
    <tableColumn id="1" xr3:uid="{7DE580A4-A329-4614-B6DC-2C342AB44303}" name="             " totalsRowDxfId="29"/>
    <tableColumn id="2" xr3:uid="{63D89C5A-D1C4-44F1-BB0E-0FA625BF18F8}" name="              " totalsRowDxfId="28"/>
    <tableColumn id="4" xr3:uid="{4B7F50EE-1715-46E6-954B-92F084F8E549}" name="            " totalsRowDxfId="27"/>
    <tableColumn id="5" xr3:uid="{899EAA57-FF50-4A69-BAAA-23A8CDB3F28E}" name="        " totalsRowDxfId="26"/>
  </tableColumns>
  <tableStyleInfo name="Inventario doméstico" showFirstColumn="1" showLastColumn="0" showRowStripes="1" showColumnStripes="0"/>
  <extLst>
    <ext xmlns:x14="http://schemas.microsoft.com/office/spreadsheetml/2009/9/main" uri="{504A1905-F514-4f6f-8877-14C23A59335A}">
      <x14:table altTextSummary="Lista de artículos domésticos como artículo # (campo calculado), sala o área, información del artículo, información de compra, valor actual estimado, notas y foto (campo Sí/No)"/>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Inventario" displayName="Inventario" ref="B11:L34" totalsRowCount="1">
  <tableColumns count="11">
    <tableColumn id="21" xr3:uid="{00000000-0010-0000-0100-000015000000}" name="N.º de documento" totalsRowLabel="TOTALES">
      <calculatedColumnFormula>ROW($A1)</calculatedColumnFormula>
    </tableColumn>
    <tableColumn id="3" xr3:uid="{00000000-0010-0000-0100-000003000000}" name="Tipo de documento" totalsRowFunction="custom" dataDxfId="25" totalsRowDxfId="24" dataCellStyle="Normal">
      <totalsRowFormula>"DOCUMENTOS DEL PROCEDIMIENTO: "&amp;SUBTOTAL(103,Inventario[Tipo de documento])</totalsRowFormula>
    </tableColumn>
    <tableColumn id="9" xr3:uid="{00000000-0010-0000-0100-000009000000}" name="  " dataDxfId="23" totalsRowDxfId="22" dataCellStyle="Moneda [0]"/>
    <tableColumn id="6" xr3:uid="{00000000-0010-0000-0100-000006000000}" name="Enlace de descarga  /" dataDxfId="21" totalsRowDxfId="20" dataCellStyle="Número de serie"/>
    <tableColumn id="7" xr3:uid="{00000000-0010-0000-0100-000007000000}" name="Información útil" dataDxfId="19" totalsRowDxfId="18" dataCellStyle="Fecha"/>
    <tableColumn id="8" xr3:uid="{00000000-0010-0000-0100-000008000000}" name="      " totalsRowDxfId="17" dataCellStyle="Normal"/>
    <tableColumn id="14" xr3:uid="{00000000-0010-0000-0100-00000E000000}" name="    " dataCellStyle="Normal"/>
    <tableColumn id="1" xr3:uid="{DB7DFBE4-07F4-4027-93BD-A7D1F51CCB68}" name="   " totalsRowDxfId="16"/>
    <tableColumn id="2" xr3:uid="{F758C8F3-6A74-43C4-B15C-6762D1F43DFA}" name="              " totalsRowDxfId="15"/>
    <tableColumn id="4" xr3:uid="{FDB7D60C-6561-4D78-B279-8B3D84C531DB}" name="            " totalsRowDxfId="14"/>
    <tableColumn id="5" xr3:uid="{4B3D8921-4487-4723-94A4-A3149337A628}" name="        " totalsRowDxfId="13"/>
  </tableColumns>
  <tableStyleInfo name="Inventario doméstico" showFirstColumn="1" showLastColumn="0" showRowStripes="1" showColumnStripes="0"/>
  <extLst>
    <ext xmlns:x14="http://schemas.microsoft.com/office/spreadsheetml/2009/9/main" uri="{504A1905-F514-4f6f-8877-14C23A59335A}">
      <x14:table altTextSummary="Lista de artículos domésticos como artículo # (campo calculado), sala o área, información del artículo, información de compra, valor actual estimado, notas y foto (campo Sí/No)"/>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D9E9CBB-1DFF-4B5D-A746-CBBDC0507AEF}" name="Inventario4" displayName="Inventario4" ref="B11:L16" totalsRowCount="1">
  <tableColumns count="11">
    <tableColumn id="21" xr3:uid="{0552AA15-3F84-4B38-821A-37ECD32D667E}" name="N.º de documento" totalsRowLabel="TOTALES">
      <calculatedColumnFormula>ROW($A1)</calculatedColumnFormula>
    </tableColumn>
    <tableColumn id="3" xr3:uid="{DB3BDD4B-508B-438C-A29E-085BD1A094D1}" name="Tipo de documento" totalsRowFunction="custom" dataDxfId="12" totalsRowDxfId="11" dataCellStyle="Normal">
      <totalsRowFormula>"DOCUMENTOS DEL PROCEDIMIENTO: "&amp;SUBTOTAL(103,Inventario4[Tipo de documento])</totalsRowFormula>
    </tableColumn>
    <tableColumn id="9" xr3:uid="{8CFEDD7A-BB91-4E85-8D11-EA6AB7348C96}" name="    " dataDxfId="10" totalsRowDxfId="9" dataCellStyle="Moneda [0]"/>
    <tableColumn id="6" xr3:uid="{E0A1BECE-9063-492E-B99D-D12743A35F11}" name="Enlace de descarga  /" dataDxfId="8" totalsRowDxfId="7" dataCellStyle="Número de serie"/>
    <tableColumn id="7" xr3:uid="{389FD320-9AA8-407D-98AD-FF4E496F46B7}" name="Información útil" dataDxfId="6" totalsRowDxfId="5" dataCellStyle="Fecha"/>
    <tableColumn id="8" xr3:uid="{88C66309-E4BE-47D1-BC1C-FDFC0CA679BD}" name="  " totalsRowDxfId="4" dataCellStyle="Normal"/>
    <tableColumn id="14" xr3:uid="{7E7F8641-38A7-43FA-944A-F0D84312773F}" name="         " dataCellStyle="Normal"/>
    <tableColumn id="1" xr3:uid="{44C61926-C013-4FB2-BA87-68EAC2EBAC07}" name="   " totalsRowDxfId="3"/>
    <tableColumn id="2" xr3:uid="{D155200B-D036-4CDE-BA83-D5B8C74CF5D4}" name="              " totalsRowDxfId="2"/>
    <tableColumn id="4" xr3:uid="{E778DDDF-9AE9-4392-BA61-440588BDA992}" name="            " totalsRowDxfId="1"/>
    <tableColumn id="5" xr3:uid="{F247B12B-9AE1-47CD-8D81-F91F81751851}" name="        " totalsRowDxfId="0"/>
  </tableColumns>
  <tableStyleInfo name="Inventario doméstico" showFirstColumn="1" showLastColumn="0" showRowStripes="1" showColumnStripes="0"/>
  <extLst>
    <ext xmlns:x14="http://schemas.microsoft.com/office/spreadsheetml/2009/9/main" uri="{504A1905-F514-4f6f-8877-14C23A59335A}">
      <x14:table altTextSummary="Lista de artículos domésticos como artículo # (campo calculado), sala o área, información del artículo, información de compra, valor actual estimado, notas y foto (campo Sí/No)"/>
    </ext>
  </extLst>
</table>
</file>

<file path=xl/theme/_rels/theme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Median">
  <a:themeElements>
    <a:clrScheme name="Home Inventory">
      <a:dk1>
        <a:sysClr val="windowText" lastClr="000000"/>
      </a:dk1>
      <a:lt1>
        <a:sysClr val="window" lastClr="FFFFFF"/>
      </a:lt1>
      <a:dk2>
        <a:srgbClr val="4F998E"/>
      </a:dk2>
      <a:lt2>
        <a:srgbClr val="CCEBE8"/>
      </a:lt2>
      <a:accent1>
        <a:srgbClr val="CC3104"/>
      </a:accent1>
      <a:accent2>
        <a:srgbClr val="FF931E"/>
      </a:accent2>
      <a:accent3>
        <a:srgbClr val="E59881"/>
      </a:accent3>
      <a:accent4>
        <a:srgbClr val="A49B8D"/>
      </a:accent4>
      <a:accent5>
        <a:srgbClr val="A8AD6C"/>
      </a:accent5>
      <a:accent6>
        <a:srgbClr val="CC3104"/>
      </a:accent6>
      <a:hlink>
        <a:srgbClr val="FF931E"/>
      </a:hlink>
      <a:folHlink>
        <a:srgbClr val="FFC000"/>
      </a:folHlink>
    </a:clrScheme>
    <a:fontScheme name="Home Inventory">
      <a:majorFont>
        <a:latin typeface="Corbel"/>
        <a:ea typeface=""/>
        <a:cs typeface=""/>
      </a:majorFont>
      <a:minorFont>
        <a:latin typeface="Calibri"/>
        <a:ea typeface=""/>
        <a:cs typeface=""/>
      </a:minorFont>
    </a:fontScheme>
    <a:fmtScheme name="Median">
      <a:fillStyleLst>
        <a:solidFill>
          <a:schemeClr val="phClr"/>
        </a:solidFill>
        <a:solidFill>
          <a:schemeClr val="phClr">
            <a:tint val="50000"/>
          </a:schemeClr>
        </a:solidFill>
        <a:solidFill>
          <a:schemeClr val="phClr"/>
        </a:solidFill>
      </a:fillStyleLst>
      <a:lnStyleLst>
        <a:ln w="10000" cap="flat" cmpd="sng" algn="ctr">
          <a:solidFill>
            <a:schemeClr val="phClr"/>
          </a:solidFill>
          <a:prstDash val="solid"/>
        </a:ln>
        <a:ln w="19050" cap="flat" cmpd="sng" algn="ctr">
          <a:solidFill>
            <a:schemeClr val="phClr"/>
          </a:solidFill>
          <a:prstDash val="solid"/>
        </a:ln>
        <a:ln w="47625" cap="flat" cmpd="dbl" algn="ctr">
          <a:solidFill>
            <a:schemeClr val="phClr"/>
          </a:solidFill>
          <a:prstDash val="solid"/>
        </a:ln>
      </a:lnStyleLst>
      <a:effectStyleLst>
        <a:effectStyle>
          <a:effectLst>
            <a:outerShdw blurRad="38100" dist="30000" dir="5400000" rotWithShape="0">
              <a:srgbClr val="000000">
                <a:alpha val="45000"/>
              </a:srgbClr>
            </a:outerShdw>
          </a:effectLst>
        </a:effectStyle>
        <a:effectStyle>
          <a:effectLst>
            <a:outerShdw blurRad="38100" dist="30000" dir="5400000" rotWithShape="0">
              <a:srgbClr val="000000">
                <a:alpha val="45000"/>
              </a:srgbClr>
            </a:outerShdw>
          </a:effectLst>
        </a:effectStyle>
        <a:effectStyle>
          <a:effectLst>
            <a:outerShdw blurRad="38100" dist="25400" dir="5400000" rotWithShape="0">
              <a:srgbClr val="000000">
                <a:alpha val="35000"/>
              </a:srgbClr>
            </a:outerShdw>
          </a:effectLst>
          <a:scene3d>
            <a:camera prst="isometricTopDown" fov="0">
              <a:rot lat="0" lon="0" rev="0"/>
            </a:camera>
            <a:lightRig rig="balanced" dir="t">
              <a:rot lat="0" lon="0" rev="13800000"/>
            </a:lightRig>
          </a:scene3d>
          <a:sp3d extrusionH="12700" prstMaterial="plastic">
            <a:bevelT w="38100" h="25400" prst="softRound"/>
            <a:contourClr>
              <a:schemeClr val="phClr"/>
            </a:contourClr>
          </a:sp3d>
        </a:effectStyle>
      </a:effectStyleLst>
      <a:bgFillStyleLst>
        <a:solidFill>
          <a:schemeClr val="phClr"/>
        </a:solidFill>
        <a:blipFill>
          <a:blip xmlns:r="http://schemas.openxmlformats.org/officeDocument/2006/relationships" r:embed="rId1">
            <a:duotone>
              <a:schemeClr val="phClr">
                <a:shade val="90000"/>
                <a:satMod val="140000"/>
              </a:schemeClr>
              <a:schemeClr val="phClr">
                <a:satMod val="120000"/>
              </a:schemeClr>
            </a:duotone>
          </a:blip>
          <a:tile tx="0" ty="0" sx="100000" sy="100000" flip="none" algn="tl"/>
        </a:blipFill>
        <a:blipFill>
          <a:blip xmlns:r="http://schemas.openxmlformats.org/officeDocument/2006/relationships" r:embed="rId2">
            <a:duotone>
              <a:schemeClr val="phClr">
                <a:shade val="90000"/>
                <a:satMod val="140000"/>
              </a:schemeClr>
              <a:schemeClr val="phClr">
                <a:satMod val="120000"/>
              </a:schemeClr>
            </a:duotone>
          </a:blip>
          <a:tile tx="0" ty="0" sx="100000" sy="100000" flip="none" algn="tl"/>
        </a:blip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https://idechg.chguadalquivir.es/nodo/Visualiza/map.html" TargetMode="External"/><Relationship Id="rId4" Type="http://schemas.openxmlformats.org/officeDocument/2006/relationships/table" Target="../tables/table2.xml"/></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bin"/><Relationship Id="rId3" Type="http://schemas.openxmlformats.org/officeDocument/2006/relationships/hyperlink" Target="https://idechg.chguadalquivir.es/nodo/Visualiza/map.html" TargetMode="External"/><Relationship Id="rId7" Type="http://schemas.openxmlformats.org/officeDocument/2006/relationships/hyperlink" Target="https://www.mapama.gob.es/ide/metadatos/srv/spa/catalog.search" TargetMode="External"/><Relationship Id="rId2" Type="http://schemas.openxmlformats.org/officeDocument/2006/relationships/hyperlink" Target="https://sig.mapama.gob.es/Docs/PDFServicios/PVERT_Q2021.pdf" TargetMode="External"/><Relationship Id="rId1" Type="http://schemas.openxmlformats.org/officeDocument/2006/relationships/hyperlink" Target="https://www.mapama.gob.es/ide/metadatos/srv/spa/catalog.search" TargetMode="External"/><Relationship Id="rId6" Type="http://schemas.openxmlformats.org/officeDocument/2006/relationships/hyperlink" Target="https://www.mapama.gob.es/ide/metadatos/srv/spa/catalog.search" TargetMode="External"/><Relationship Id="rId5" Type="http://schemas.openxmlformats.org/officeDocument/2006/relationships/hyperlink" Target="https://www.mapama.gob.es/ide/metadatos/srv/spa/catalog.search" TargetMode="External"/><Relationship Id="rId4" Type="http://schemas.openxmlformats.org/officeDocument/2006/relationships/hyperlink" Target="https://www.miteco.gob.es/es/cartografia-y-sig/ide/descargas/agua/zonas-sensibles-q2021.html" TargetMode="External"/><Relationship Id="rId9" Type="http://schemas.openxmlformats.org/officeDocument/2006/relationships/table" Target="../tables/table3.xml"/></Relationships>
</file>

<file path=xl/worksheets/_rels/sheet4.xml.rels><?xml version="1.0" encoding="UTF-8" standalone="yes"?>
<Relationships xmlns="http://schemas.openxmlformats.org/package/2006/relationships"><Relationship Id="rId8" Type="http://schemas.openxmlformats.org/officeDocument/2006/relationships/drawing" Target="../drawings/drawing2.xml"/><Relationship Id="rId3" Type="http://schemas.openxmlformats.org/officeDocument/2006/relationships/hyperlink" Target="https://sede.miteco.gob.es/portal/site/seMITECO/ficha-procedimiento?procedure_suborg_responsable=4&amp;boton=Ver+m%C3%A1s&amp;procedure_id=249&amp;by=theme" TargetMode="External"/><Relationship Id="rId7" Type="http://schemas.openxmlformats.org/officeDocument/2006/relationships/printerSettings" Target="../printerSettings/printerSettings4.bin"/><Relationship Id="rId2" Type="http://schemas.openxmlformats.org/officeDocument/2006/relationships/hyperlink" Target="https://www.juntadeandalucia.es/medioambiente/portal/landing-page/-/asset_publisher/4V1kD5gLiJkq/content/autorizaci-c3-b3n-para-obras-y-construcciones-en-zona-de-polic-c3-ada/20151" TargetMode="External"/><Relationship Id="rId1" Type="http://schemas.openxmlformats.org/officeDocument/2006/relationships/hyperlink" Target="https://www.juntadeandalucia.es/medioambiente/portal/landing-page/-/asset_publisher/4V1kD5gLiJkq/content/autorizaci-c3-b3n-para-obras-y-construcciones-en-zona-de-polic-c3-ada/20151" TargetMode="External"/><Relationship Id="rId6" Type="http://schemas.openxmlformats.org/officeDocument/2006/relationships/hyperlink" Target="https://www.mapama.gob.es/ide/metadatos/srv/spa/catalog.search" TargetMode="External"/><Relationship Id="rId5" Type="http://schemas.openxmlformats.org/officeDocument/2006/relationships/hyperlink" Target="https://sede.miteco.gob.es/portal/site/seMITECO/ficha-procedimiento?procedure_suborg_responsable=4&amp;boton=Ver+m%C3%A1s&amp;procedure_id=249&amp;by=theme" TargetMode="External"/><Relationship Id="rId4" Type="http://schemas.openxmlformats.org/officeDocument/2006/relationships/hyperlink" Target="https://ws050.juntadeandalucia.es/vea/faces/vi/procedimientoDetalle.xhtml" TargetMode="External"/><Relationship Id="rId9" Type="http://schemas.openxmlformats.org/officeDocument/2006/relationships/table" Target="../tables/table4.xml"/></Relationships>
</file>

<file path=xl/worksheets/_rels/sheet5.xml.rels><?xml version="1.0" encoding="UTF-8" standalone="yes"?>
<Relationships xmlns="http://schemas.openxmlformats.org/package/2006/relationships"><Relationship Id="rId8" Type="http://schemas.openxmlformats.org/officeDocument/2006/relationships/hyperlink" Target="https://sede.miteco.gob.es/portal/site/seMITECO/ficha-procedimiento?procedure_suborg_responsable=4&amp;boton=Ver+m%C3%A1s&amp;procedure_id=18&amp;by=theme" TargetMode="External"/><Relationship Id="rId3" Type="http://schemas.openxmlformats.org/officeDocument/2006/relationships/hyperlink" Target="https://www.miteco.gob.es/es/agua/publicaciones/Manual_para_la_gestion_de_vertidos_tcm30-137170.pdf" TargetMode="External"/><Relationship Id="rId7" Type="http://schemas.openxmlformats.org/officeDocument/2006/relationships/hyperlink" Target="https://sede.miteco.gob.es/portal/site/seMITECO/ficha-procedimiento?procedure_suborg_responsable=4&amp;boton=Ver+m%C3%A1s&amp;procedure_id=18&amp;by=theme" TargetMode="External"/><Relationship Id="rId12" Type="http://schemas.openxmlformats.org/officeDocument/2006/relationships/table" Target="../tables/table5.xml"/><Relationship Id="rId2" Type="http://schemas.openxmlformats.org/officeDocument/2006/relationships/hyperlink" Target="https://sede.miteco.gob.es/portal/site/seMITECO/ficha-procedimiento?procedure_suborg_responsable=4&amp;boton=Ver+m%C3%A1s&amp;procedure_id=18&amp;by=theme" TargetMode="External"/><Relationship Id="rId1" Type="http://schemas.openxmlformats.org/officeDocument/2006/relationships/hyperlink" Target="https://ws050.juntadeandalucia.es/vea/faces/vi/procedimientoDetalle.xhtml" TargetMode="External"/><Relationship Id="rId6" Type="http://schemas.openxmlformats.org/officeDocument/2006/relationships/hyperlink" Target="https://sede.miteco.gob.es/portal/site/seMITECO/ficha-procedimiento?procedure_suborg_responsable=4&amp;boton=Ver+m%C3%A1s&amp;procedure_id=18&amp;by=theme" TargetMode="External"/><Relationship Id="rId11" Type="http://schemas.openxmlformats.org/officeDocument/2006/relationships/drawing" Target="../drawings/drawing3.xml"/><Relationship Id="rId5" Type="http://schemas.openxmlformats.org/officeDocument/2006/relationships/hyperlink" Target="https://sede.miteco.gob.es/portal/site/seMITECO/ficha-procedimiento?procedure_suborg_responsable=4&amp;boton=Ver+m%C3%A1s&amp;procedure_id=18&amp;by=theme" TargetMode="External"/><Relationship Id="rId10" Type="http://schemas.openxmlformats.org/officeDocument/2006/relationships/printerSettings" Target="../printerSettings/printerSettings5.bin"/><Relationship Id="rId4" Type="http://schemas.openxmlformats.org/officeDocument/2006/relationships/hyperlink" Target="https://www.juntadeandalucia.es/servicios/sede/tramites/procedimientos/detalle/716.html" TargetMode="External"/><Relationship Id="rId9" Type="http://schemas.openxmlformats.org/officeDocument/2006/relationships/hyperlink" Target="https://sede.miteco.gob.es/portal/site/seMITECO/ficha-procedimiento?procedure_suborg_responsable=4&amp;boton=Ver+m%C3%A1s&amp;procedure_id=18&amp;by=theme" TargetMode="External"/></Relationships>
</file>

<file path=xl/worksheets/_rels/sheet6.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hyperlink" Target="https://sede.miteco.gob.es/portal/site/seMITECO/ficha-procedimiento?procedure_suborg_responsable=4&amp;boton=Ver+m%C3%A1s&amp;procedure_id=31&amp;by=theme" TargetMode="External"/><Relationship Id="rId7" Type="http://schemas.openxmlformats.org/officeDocument/2006/relationships/drawing" Target="../drawings/drawing4.xml"/><Relationship Id="rId2" Type="http://schemas.openxmlformats.org/officeDocument/2006/relationships/hyperlink" Target="https://sede.miteco.gob.es/portal/site/seMITECO/ficha-procedimiento?procedure_suborg_responsable=4&amp;boton=Ver+m%C3%A1s&amp;procedure_id=31&amp;by=theme" TargetMode="External"/><Relationship Id="rId1" Type="http://schemas.openxmlformats.org/officeDocument/2006/relationships/hyperlink" Target="https://www.juntadeandalucia.es/servicios/sede/tramites/procedimientos/detalle/7049.html" TargetMode="External"/><Relationship Id="rId6" Type="http://schemas.openxmlformats.org/officeDocument/2006/relationships/printerSettings" Target="../printerSettings/printerSettings6.bin"/><Relationship Id="rId5" Type="http://schemas.openxmlformats.org/officeDocument/2006/relationships/hyperlink" Target="https://sede.miteco.gob.es/portal/site/seMITECO/ficha-procedimiento?procedure_suborg_responsable=4&amp;boton=Ver+m%C3%A1s&amp;procedure_id=31&amp;by=theme" TargetMode="External"/><Relationship Id="rId4" Type="http://schemas.openxmlformats.org/officeDocument/2006/relationships/hyperlink" Target="https://www.juntadeandalucia.es/servicios/sede/tramites/procedimientos/detalle/7049.html"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www.juntadeandalucia.es/medioambiente/sira-buscador-publico/" TargetMode="External"/><Relationship Id="rId2" Type="http://schemas.openxmlformats.org/officeDocument/2006/relationships/hyperlink" Target="https://www.juntadeandalucia.es/servicios/sede/tramites/procedimientos/detalle/24383.html" TargetMode="External"/><Relationship Id="rId1" Type="http://schemas.openxmlformats.org/officeDocument/2006/relationships/hyperlink" Target="https://ws041.juntadeandalucia.es/medioambiente/vea-web/faces/vi/procedimientos.xhtml" TargetMode="External"/><Relationship Id="rId6" Type="http://schemas.openxmlformats.org/officeDocument/2006/relationships/table" Target="../tables/table7.xml"/><Relationship Id="rId5" Type="http://schemas.openxmlformats.org/officeDocument/2006/relationships/drawing" Target="../drawings/drawing5.xml"/><Relationship Id="rId4"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8" Type="http://schemas.openxmlformats.org/officeDocument/2006/relationships/hyperlink" Target="https://www.juntadeandalucia.es/medioambiente/portal/areas-tematicas/prevencion-y-calidad-ambiental/prevencion-ambiental/autorizacion-ambiental-unificada" TargetMode="External"/><Relationship Id="rId3" Type="http://schemas.openxmlformats.org/officeDocument/2006/relationships/hyperlink" Target="https://www.juntadeandalucia.es/medioambiente/portal/web/cae/detalle/-/asset_publisher/S16tVNj0etAT/content/autorizaci-c3-b3n-ambiental-unificada/20151" TargetMode="External"/><Relationship Id="rId7" Type="http://schemas.openxmlformats.org/officeDocument/2006/relationships/hyperlink" Target="https://ws041.juntadeandalucia.es/medioambiente/vea-web/faces/vi/procedimientos.xhtml" TargetMode="External"/><Relationship Id="rId2" Type="http://schemas.openxmlformats.org/officeDocument/2006/relationships/hyperlink" Target="https://www.juntadeandalucia.es/medioambiente/portal/documents/328607/0/GUIA+DOCUMENTACION+A+PRESENTAR+%281%29.pdf/660c02b8-f6a3-e6cb-3cc2-94779eab26fe?t=1654000249064" TargetMode="External"/><Relationship Id="rId1" Type="http://schemas.openxmlformats.org/officeDocument/2006/relationships/hyperlink" Target="https://ws050.juntadeandalucia.es/vea/faces/vi/procedimientoDetalle.xhtml" TargetMode="External"/><Relationship Id="rId6" Type="http://schemas.openxmlformats.org/officeDocument/2006/relationships/hyperlink" Target="https://www.juntadeandalucia.es/servicios/sede/tramites/procedimientos/detalle/727.html" TargetMode="External"/><Relationship Id="rId11" Type="http://schemas.openxmlformats.org/officeDocument/2006/relationships/table" Target="../tables/table8.xml"/><Relationship Id="rId5" Type="http://schemas.openxmlformats.org/officeDocument/2006/relationships/hyperlink" Target="https://www.juntadeandalucia.es/medioambiente/portal/documents/328607/0/002300-A00-V03-00.pdf/292cc9f5-f381-1ac7-afa5-5127683be9df?t=1653308075838" TargetMode="External"/><Relationship Id="rId10" Type="http://schemas.openxmlformats.org/officeDocument/2006/relationships/drawing" Target="../drawings/drawing6.xml"/><Relationship Id="rId4" Type="http://schemas.openxmlformats.org/officeDocument/2006/relationships/hyperlink" Target="https://www.juntadeandalucia.es/economiayhacienda/apl/surweb/modelos/modelo046/046.jsp"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hyperlink" Target="https://sede.dipgra.es/opencms/opencms/sede" TargetMode="External"/><Relationship Id="rId7" Type="http://schemas.openxmlformats.org/officeDocument/2006/relationships/table" Target="../tables/table9.xml"/><Relationship Id="rId2" Type="http://schemas.openxmlformats.org/officeDocument/2006/relationships/hyperlink" Target="https://www.juntadeandalucia.es/medioambiente/portal/areas-tematicas/prevencion-y-calidad-ambiental/prevencion-ambiental/calificacion-ambiental" TargetMode="External"/><Relationship Id="rId1" Type="http://schemas.openxmlformats.org/officeDocument/2006/relationships/hyperlink" Target="https://www.juntadeandalucia.es/medioambiente/portal/areas-tematicas/prevencion-y-calidad-ambiental/prevencion-ambiental/calificacion-ambiental" TargetMode="External"/><Relationship Id="rId6" Type="http://schemas.openxmlformats.org/officeDocument/2006/relationships/drawing" Target="../drawings/drawing7.xml"/><Relationship Id="rId5" Type="http://schemas.openxmlformats.org/officeDocument/2006/relationships/printerSettings" Target="../printerSettings/printerSettings9.bin"/><Relationship Id="rId4" Type="http://schemas.openxmlformats.org/officeDocument/2006/relationships/hyperlink" Target="https://clara.dipgra.es/public/index.php/log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tabColor theme="5"/>
    <pageSetUpPr fitToPage="1"/>
  </sheetPr>
  <dimension ref="B1:H10"/>
  <sheetViews>
    <sheetView showGridLines="0" zoomScaleNormal="100" workbookViewId="0">
      <selection activeCell="G10" sqref="G10"/>
    </sheetView>
  </sheetViews>
  <sheetFormatPr baseColWidth="10" defaultColWidth="9.109375" defaultRowHeight="30" customHeight="1" x14ac:dyDescent="0.3"/>
  <cols>
    <col min="1" max="1" width="2.6640625" customWidth="1"/>
    <col min="2" max="2" width="65.5546875" customWidth="1"/>
    <col min="3" max="3" width="16.33203125" customWidth="1"/>
  </cols>
  <sheetData>
    <row r="1" spans="2:8" ht="33.6" x14ac:dyDescent="0.3">
      <c r="B1" s="54" t="s">
        <v>6</v>
      </c>
      <c r="C1" s="54"/>
    </row>
    <row r="2" spans="2:8" ht="50.1" customHeight="1" x14ac:dyDescent="0.3">
      <c r="B2" s="53" t="s">
        <v>4</v>
      </c>
      <c r="C2" s="53"/>
    </row>
    <row r="3" spans="2:8" ht="30" customHeight="1" x14ac:dyDescent="0.3">
      <c r="B3" t="s">
        <v>75</v>
      </c>
      <c r="C3" t="s">
        <v>247</v>
      </c>
    </row>
    <row r="4" spans="2:8" ht="30" customHeight="1" x14ac:dyDescent="0.3">
      <c r="B4" t="s">
        <v>255</v>
      </c>
      <c r="C4" s="52" t="s">
        <v>248</v>
      </c>
    </row>
    <row r="5" spans="2:8" ht="30" customHeight="1" x14ac:dyDescent="0.3">
      <c r="B5" t="s">
        <v>76</v>
      </c>
      <c r="C5" s="52" t="s">
        <v>249</v>
      </c>
    </row>
    <row r="6" spans="2:8" ht="30" customHeight="1" x14ac:dyDescent="0.3">
      <c r="B6" t="s">
        <v>64</v>
      </c>
      <c r="C6" s="52" t="s">
        <v>250</v>
      </c>
    </row>
    <row r="7" spans="2:8" ht="30" customHeight="1" x14ac:dyDescent="0.3">
      <c r="B7" t="s">
        <v>9</v>
      </c>
      <c r="C7" s="52" t="s">
        <v>251</v>
      </c>
      <c r="H7" s="45"/>
    </row>
    <row r="8" spans="2:8" ht="30" customHeight="1" x14ac:dyDescent="0.3">
      <c r="B8" t="s">
        <v>10</v>
      </c>
      <c r="C8" s="52" t="s">
        <v>252</v>
      </c>
      <c r="H8" s="49"/>
    </row>
    <row r="9" spans="2:8" ht="30" customHeight="1" x14ac:dyDescent="0.3">
      <c r="B9" t="s">
        <v>48</v>
      </c>
      <c r="C9" s="52" t="s">
        <v>253</v>
      </c>
    </row>
    <row r="10" spans="2:8" ht="30" customHeight="1" x14ac:dyDescent="0.3">
      <c r="B10" t="s">
        <v>77</v>
      </c>
      <c r="C10" s="52" t="s">
        <v>254</v>
      </c>
    </row>
  </sheetData>
  <dataConsolidate/>
  <mergeCells count="2">
    <mergeCell ref="B2:C2"/>
    <mergeCell ref="B1:C1"/>
  </mergeCells>
  <dataValidations xWindow="74" yWindow="300" count="2">
    <dataValidation allowBlank="1" showInputMessage="1" showErrorMessage="1" prompt="Cree o moifique el listado de obligaciones en esta hoja de cálculo. Personalice la selección de &quot;Obligaciones del Ayuntamiento&quot; en la tabla Inventario insertando o modificando la Obligación en la tabla de Búsqueda de una obligación en esta hoja de cálculo" sqref="A1" xr:uid="{00000000-0002-0000-0000-000000000000}"/>
    <dataValidation allowBlank="1" showErrorMessage="1" prompt="El título de esta hoja de cálculo se encuentra en esta celda." sqref="B1" xr:uid="{00000000-0002-0000-0000-000001000000}"/>
  </dataValidations>
  <hyperlinks>
    <hyperlink ref="C4" location="SPV!A1" display="SPV" xr:uid="{04197377-7265-452B-B4C1-94EB82B9C264}"/>
    <hyperlink ref="C5" location="CZP!A1" display="CZP" xr:uid="{3C5FCD11-9825-4A3B-811C-907BEA00F9F2}"/>
    <hyperlink ref="C6" location="AV!A1" display="AV" xr:uid="{6C8644D1-D447-4211-9CF0-43D4EC697C96}"/>
    <hyperlink ref="C7" location="ARA!A1" display="ARA" xr:uid="{56264683-F1D0-4DCD-9FD6-97FCCB61EE53}"/>
    <hyperlink ref="C8" location="CPAPR!A1" display="CPAPR" xr:uid="{ED5A0ABF-C3C8-4B8E-A10A-EB2AE93CD4EB}"/>
    <hyperlink ref="C9" location="AAU!A1" display="AAU" xr:uid="{707B1D0B-44F0-4809-9724-CD9985A85BAD}"/>
    <hyperlink ref="C10" location="CA!A1" display="CA" xr:uid="{F85EB87C-FDAF-4CF1-8990-E5A3A4D2D650}"/>
  </hyperlinks>
  <printOptions horizontalCentered="1"/>
  <pageMargins left="0.25" right="0.25" top="0.75" bottom="0.75" header="0.3" footer="0.3"/>
  <pageSetup paperSize="9" fitToHeight="0" orientation="landscape" r:id="rId1"/>
  <headerFooter differentFirst="1">
    <oddFooter>Page &amp;P of &amp;N</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89E98C-ABD9-48BE-BD9E-5332E48019FC}">
  <sheetPr>
    <tabColor theme="5"/>
    <pageSetUpPr fitToPage="1"/>
  </sheetPr>
  <dimension ref="A1:P15"/>
  <sheetViews>
    <sheetView showGridLines="0" tabSelected="1" zoomScaleNormal="100" workbookViewId="0">
      <selection activeCell="F17" sqref="F17"/>
    </sheetView>
  </sheetViews>
  <sheetFormatPr baseColWidth="10" defaultColWidth="9.109375" defaultRowHeight="30" customHeight="1" x14ac:dyDescent="0.3"/>
  <cols>
    <col min="1" max="1" width="55.109375" customWidth="1"/>
    <col min="2" max="2" width="51.44140625" customWidth="1"/>
  </cols>
  <sheetData>
    <row r="1" spans="1:16" ht="34.200000000000003" customHeight="1" x14ac:dyDescent="0.3">
      <c r="A1" s="54" t="s">
        <v>114</v>
      </c>
      <c r="B1" s="54"/>
      <c r="E1" s="32"/>
      <c r="F1" s="32"/>
      <c r="G1" s="32"/>
      <c r="H1" s="32"/>
      <c r="I1" s="32"/>
      <c r="J1" s="32"/>
      <c r="K1" s="32"/>
      <c r="L1" s="32"/>
      <c r="M1" s="32"/>
      <c r="N1" s="32"/>
      <c r="O1" s="32"/>
      <c r="P1" s="32"/>
    </row>
    <row r="2" spans="1:16" ht="50.1" customHeight="1" x14ac:dyDescent="0.3">
      <c r="A2" s="53" t="s">
        <v>120</v>
      </c>
      <c r="B2" s="53"/>
      <c r="E2" s="32"/>
      <c r="P2" s="32"/>
    </row>
    <row r="3" spans="1:16" ht="30" customHeight="1" x14ac:dyDescent="0.3">
      <c r="A3" t="s">
        <v>119</v>
      </c>
      <c r="B3" t="s">
        <v>118</v>
      </c>
      <c r="E3" s="32"/>
      <c r="P3" s="32"/>
    </row>
    <row r="4" spans="1:16" ht="30" customHeight="1" x14ac:dyDescent="0.3">
      <c r="A4" s="33" t="s">
        <v>116</v>
      </c>
      <c r="B4" s="34" t="s">
        <v>115</v>
      </c>
      <c r="E4" s="32"/>
      <c r="P4" s="32"/>
    </row>
    <row r="5" spans="1:16" ht="30" customHeight="1" x14ac:dyDescent="0.3">
      <c r="A5" s="35" t="s">
        <v>117</v>
      </c>
      <c r="B5" s="36"/>
      <c r="E5" s="32"/>
      <c r="P5" s="32"/>
    </row>
    <row r="6" spans="1:16" ht="30" customHeight="1" x14ac:dyDescent="0.3">
      <c r="E6" s="32"/>
      <c r="P6" s="32"/>
    </row>
    <row r="7" spans="1:16" ht="30" customHeight="1" x14ac:dyDescent="0.3">
      <c r="E7" s="32"/>
      <c r="P7" s="32"/>
    </row>
    <row r="8" spans="1:16" ht="30" customHeight="1" x14ac:dyDescent="0.3">
      <c r="E8" s="32"/>
      <c r="P8" s="32"/>
    </row>
    <row r="9" spans="1:16" ht="30" customHeight="1" x14ac:dyDescent="0.3">
      <c r="E9" s="32"/>
      <c r="P9" s="32"/>
    </row>
    <row r="10" spans="1:16" ht="30" customHeight="1" x14ac:dyDescent="0.3">
      <c r="E10" s="32"/>
      <c r="P10" s="32"/>
    </row>
    <row r="11" spans="1:16" ht="30" customHeight="1" x14ac:dyDescent="0.3">
      <c r="E11" s="32"/>
      <c r="P11" s="32"/>
    </row>
    <row r="12" spans="1:16" ht="30" customHeight="1" x14ac:dyDescent="0.3">
      <c r="E12" s="32"/>
      <c r="P12" s="32"/>
    </row>
    <row r="13" spans="1:16" ht="43.8" customHeight="1" x14ac:dyDescent="0.3">
      <c r="E13" s="32"/>
      <c r="F13" s="32"/>
      <c r="G13" s="32"/>
      <c r="H13" s="32"/>
      <c r="I13" s="32"/>
      <c r="J13" s="32"/>
      <c r="K13" s="32"/>
      <c r="L13" s="32"/>
      <c r="M13" s="32"/>
      <c r="N13" s="32"/>
      <c r="O13" s="32"/>
      <c r="P13" s="32"/>
    </row>
    <row r="15" spans="1:16" ht="30" customHeight="1" x14ac:dyDescent="0.3">
      <c r="E15" s="11" t="s">
        <v>256</v>
      </c>
      <c r="K15" s="77" t="s">
        <v>176</v>
      </c>
    </row>
  </sheetData>
  <dataConsolidate/>
  <mergeCells count="2">
    <mergeCell ref="A1:B1"/>
    <mergeCell ref="A2:B2"/>
  </mergeCells>
  <dataValidations count="1">
    <dataValidation allowBlank="1" showErrorMessage="1" prompt="El título de esta hoja de cálculo se encuentra en esta celda." sqref="A1" xr:uid="{0E6ED8A1-DAF0-477B-B561-3DB222CAA899}"/>
  </dataValidations>
  <hyperlinks>
    <hyperlink ref="K15" r:id="rId1" xr:uid="{95C42315-A441-43A3-B941-80A7485CCBB5}"/>
  </hyperlinks>
  <printOptions horizontalCentered="1"/>
  <pageMargins left="0.25" right="0.25" top="0.75" bottom="0.75" header="0.3" footer="0.3"/>
  <pageSetup paperSize="9" fitToHeight="0" orientation="landscape" r:id="rId2"/>
  <headerFooter differentFirst="1">
    <oddFooter>Page &amp;P of &amp;N</oddFooter>
  </headerFooter>
  <drawing r:id="rId3"/>
  <tableParts count="1">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CFE01-3D9C-448E-8B43-9F5A2BA568E3}">
  <sheetPr>
    <tabColor theme="3"/>
    <pageSetUpPr fitToPage="1"/>
  </sheetPr>
  <dimension ref="A1:B10"/>
  <sheetViews>
    <sheetView showGridLines="0" zoomScaleNormal="100" workbookViewId="0">
      <selection sqref="A1:B1"/>
    </sheetView>
  </sheetViews>
  <sheetFormatPr baseColWidth="10" defaultColWidth="9.109375" defaultRowHeight="30" customHeight="1" x14ac:dyDescent="0.3"/>
  <cols>
    <col min="1" max="1" width="53.33203125" customWidth="1"/>
    <col min="2" max="2" width="67.33203125" customWidth="1"/>
  </cols>
  <sheetData>
    <row r="1" spans="1:2" ht="67.8" customHeight="1" x14ac:dyDescent="0.3">
      <c r="A1" s="54" t="s">
        <v>92</v>
      </c>
      <c r="B1" s="54"/>
    </row>
    <row r="2" spans="1:2" ht="50.1" customHeight="1" x14ac:dyDescent="0.3">
      <c r="A2" s="53" t="s">
        <v>4</v>
      </c>
      <c r="B2" s="53"/>
    </row>
    <row r="3" spans="1:2" ht="30" customHeight="1" x14ac:dyDescent="0.3">
      <c r="A3" s="13" t="s">
        <v>169</v>
      </c>
      <c r="B3" s="13" t="s">
        <v>170</v>
      </c>
    </row>
    <row r="4" spans="1:2" ht="30" customHeight="1" x14ac:dyDescent="0.3">
      <c r="A4" t="s">
        <v>171</v>
      </c>
      <c r="B4" s="44" t="s">
        <v>172</v>
      </c>
    </row>
    <row r="5" spans="1:2" ht="30" customHeight="1" x14ac:dyDescent="0.3">
      <c r="A5" t="s">
        <v>174</v>
      </c>
      <c r="B5" s="45" t="s">
        <v>173</v>
      </c>
    </row>
    <row r="6" spans="1:2" ht="30" customHeight="1" x14ac:dyDescent="0.3">
      <c r="A6" t="s">
        <v>175</v>
      </c>
      <c r="B6" s="45" t="s">
        <v>176</v>
      </c>
    </row>
    <row r="7" spans="1:2" ht="30" customHeight="1" x14ac:dyDescent="0.3">
      <c r="A7" t="s">
        <v>178</v>
      </c>
      <c r="B7" s="45" t="s">
        <v>177</v>
      </c>
    </row>
    <row r="8" spans="1:2" ht="30" customHeight="1" x14ac:dyDescent="0.3">
      <c r="A8" t="s">
        <v>179</v>
      </c>
      <c r="B8" s="45" t="s">
        <v>182</v>
      </c>
    </row>
    <row r="9" spans="1:2" ht="30" customHeight="1" x14ac:dyDescent="0.3">
      <c r="A9" t="s">
        <v>180</v>
      </c>
      <c r="B9" s="45" t="s">
        <v>183</v>
      </c>
    </row>
    <row r="10" spans="1:2" ht="30" customHeight="1" x14ac:dyDescent="0.3">
      <c r="A10" t="s">
        <v>181</v>
      </c>
      <c r="B10" s="45" t="s">
        <v>184</v>
      </c>
    </row>
  </sheetData>
  <dataConsolidate/>
  <mergeCells count="2">
    <mergeCell ref="A2:B2"/>
    <mergeCell ref="A1:B1"/>
  </mergeCells>
  <phoneticPr fontId="16" type="noConversion"/>
  <dataValidations count="6">
    <dataValidation allowBlank="1" showErrorMessage="1" prompt="El título de esta hoja de cálculo se encuentra en esta celda." sqref="A1" xr:uid="{1FA08E6B-9832-4F03-84A9-2DD1DFB1B54A}"/>
    <dataValidation allowBlank="1" showInputMessage="1" showErrorMessage="1" prompt="Herramienta para consultar los puntos de vertido de EDAR activos. Haga clic en el enlace, y después haga clic en “Añadir al mapa”" sqref="B4" xr:uid="{3D5EC907-ECBE-4884-9631-1B706EC1FC12}"/>
    <dataValidation allowBlank="1" showInputMessage="1" showErrorMessage="1" prompt="Solamente para la cuenca intercomunitaria del Guadalquivir. Esta herramienta puede ayudar a ubicar el punto de vertido considerando variables tales como las zonas con riesgo de inundación, zonas sensibles, posibles captaciones próximas, etc. " sqref="B6" xr:uid="{645FF2C7-5B1F-4BA0-BE9F-7C92534C42AD}"/>
    <dataValidation allowBlank="1" showInputMessage="1" showErrorMessage="1" prompt="Herramienta para consultar las zonas sensibles identificadas por polígonos. Haga clic en el enlace, y después haga clic en “Añadir al mapa”" sqref="B8" xr:uid="{99C148D8-46EF-4579-A219-64ED328DF403}"/>
    <dataValidation allowBlank="1" showInputMessage="1" showErrorMessage="1" prompt="Herramienta para consultar las zonas sensibles identificadas por líneas. Haga clic en el enlace, y después haga clic en “Añadir al mapa”" sqref="B9" xr:uid="{23973E6B-C475-4B9E-82B5-1AEDCDA7065F}"/>
    <dataValidation allowBlank="1" showInputMessage="1" showErrorMessage="1" prompt="Herramienta para consultar las zonas de captación de las zonas sensibles. Haga clic en el enlace, y después haga clic en “Añadir al mapa”" sqref="B10" xr:uid="{625ED9B6-EFBA-4664-AF95-A848891661A6}"/>
  </dataValidations>
  <hyperlinks>
    <hyperlink ref="B4" r:id="rId1" location="/metadata/f42208af-2a19-4ae7-b21c-205cc7dbc518" xr:uid="{451B6126-D1E0-4116-87DD-96B178C63697}"/>
    <hyperlink ref="B5" r:id="rId2" xr:uid="{9B1CF053-D7FF-4E8D-8330-1F6234D6479A}"/>
    <hyperlink ref="B6" r:id="rId3" xr:uid="{74E39ECF-00A6-4A02-B3EB-30094A5386BD}"/>
    <hyperlink ref="B7" r:id="rId4" xr:uid="{E4A2C60E-E5EE-4778-8890-62ED77090B7A}"/>
    <hyperlink ref="B8" r:id="rId5" location="/metadata/04fcdb45-2a0d-4897-b69d-dde8ef7f5bbd" display="https://www.mapama.gob.es/ide/metadatos/srv/spa/catalog.search - /metadata/04fcdb45-2a0d-4897-b69d-dde8ef7f5bbd" xr:uid="{80CEBBF7-6016-47B5-98E8-D7DF37DADAA1}"/>
    <hyperlink ref="B9" r:id="rId6" location="/metadata/9368c624-a3f7-4af2-8f4d-230655093c3d" display="https://www.mapama.gob.es/ide/metadatos/srv/spa/catalog.search - /metadata/9368c624-a3f7-4af2-8f4d-230655093c3d" xr:uid="{68A3C26F-1B8D-4E23-B2DC-B66BE90EDDA2}"/>
    <hyperlink ref="B10" r:id="rId7" location="/metadata/9b37e651-d06d-4635-a19f-466bdec749e4" display="https://www.mapama.gob.es/ide/metadatos/srv/spa/catalog.search - /metadata/9b37e651-d06d-4635-a19f-466bdec749e4" xr:uid="{D73677BC-F367-43A6-A5F9-DDEC11607A35}"/>
  </hyperlinks>
  <printOptions horizontalCentered="1"/>
  <pageMargins left="0.25" right="0.25" top="0.75" bottom="0.75" header="0.3" footer="0.3"/>
  <pageSetup paperSize="9" fitToHeight="0" orientation="landscape" r:id="rId8"/>
  <headerFooter differentFirst="1">
    <oddFooter>Page &amp;P of &amp;N</oddFooter>
  </headerFooter>
  <tableParts count="1">
    <tablePart r:id="rId9"/>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E2BC2-7C87-4D8C-830E-94D21FD4CCF8}">
  <sheetPr>
    <tabColor theme="3"/>
    <pageSetUpPr autoPageBreaks="0" fitToPage="1"/>
  </sheetPr>
  <dimension ref="B1:M29"/>
  <sheetViews>
    <sheetView showGridLines="0" zoomScaleNormal="100" workbookViewId="0"/>
  </sheetViews>
  <sheetFormatPr baseColWidth="10" defaultColWidth="9.109375" defaultRowHeight="30" customHeight="1" x14ac:dyDescent="0.3"/>
  <cols>
    <col min="1" max="1" width="2.6640625" customWidth="1"/>
    <col min="2" max="2" width="27.109375" customWidth="1"/>
    <col min="3" max="3" width="51" customWidth="1"/>
    <col min="4" max="4" width="29" customWidth="1"/>
    <col min="5" max="5" width="24.6640625" customWidth="1"/>
    <col min="6" max="6" width="23.77734375" customWidth="1"/>
    <col min="7" max="7" width="13.33203125" customWidth="1"/>
    <col min="8" max="8" width="32.21875" customWidth="1"/>
    <col min="9" max="11" width="18.5546875" customWidth="1"/>
    <col min="12" max="12" width="30.88671875" customWidth="1"/>
    <col min="13" max="13" width="2.6640625" customWidth="1"/>
  </cols>
  <sheetData>
    <row r="1" spans="2:13" ht="65.099999999999994" customHeight="1" x14ac:dyDescent="0.3">
      <c r="B1" s="54" t="s">
        <v>76</v>
      </c>
      <c r="C1" s="54"/>
      <c r="D1" s="54"/>
      <c r="E1" s="54"/>
      <c r="F1" s="54"/>
      <c r="H1" s="41" t="s">
        <v>147</v>
      </c>
      <c r="L1" s="23" t="s">
        <v>3</v>
      </c>
    </row>
    <row r="2" spans="2:13" ht="30" customHeight="1" thickBot="1" x14ac:dyDescent="0.35">
      <c r="B2" s="66" t="s">
        <v>49</v>
      </c>
      <c r="C2" s="66"/>
      <c r="D2" s="66"/>
      <c r="E2" s="40" t="s">
        <v>143</v>
      </c>
      <c r="F2" s="29"/>
      <c r="G2" s="29"/>
      <c r="H2" s="29"/>
      <c r="I2" s="3"/>
      <c r="J2" s="67" t="s">
        <v>7</v>
      </c>
      <c r="K2" s="67"/>
      <c r="L2" s="3">
        <f ca="1">TODAY()</f>
        <v>45237</v>
      </c>
    </row>
    <row r="3" spans="2:13" ht="33.6" customHeight="1" thickTop="1" thickBot="1" x14ac:dyDescent="0.35">
      <c r="B3" s="58" t="s">
        <v>0</v>
      </c>
      <c r="C3" s="68" t="s">
        <v>14</v>
      </c>
      <c r="D3" s="61" t="s">
        <v>15</v>
      </c>
      <c r="E3" s="61"/>
      <c r="F3" s="61"/>
      <c r="H3" s="24" t="s">
        <v>8</v>
      </c>
      <c r="I3" s="65" t="s">
        <v>123</v>
      </c>
      <c r="J3" s="65"/>
      <c r="K3" s="65"/>
      <c r="L3" s="65"/>
    </row>
    <row r="4" spans="2:13" ht="25.2" customHeight="1" thickTop="1" thickBot="1" x14ac:dyDescent="0.35">
      <c r="B4" s="58"/>
      <c r="C4" s="68"/>
      <c r="D4" s="61"/>
      <c r="E4" s="61"/>
      <c r="F4" s="61"/>
      <c r="H4" s="2"/>
      <c r="I4" s="62" t="s">
        <v>124</v>
      </c>
      <c r="J4" s="62"/>
      <c r="K4" s="62"/>
      <c r="L4" s="62"/>
    </row>
    <row r="5" spans="2:13" ht="54.6" customHeight="1" thickTop="1" thickBot="1" x14ac:dyDescent="0.35">
      <c r="B5" s="58" t="s">
        <v>1</v>
      </c>
      <c r="C5" s="37" t="s">
        <v>130</v>
      </c>
      <c r="D5" s="64" t="s">
        <v>36</v>
      </c>
      <c r="E5" s="64"/>
      <c r="F5" s="64"/>
      <c r="H5" s="2"/>
      <c r="I5" s="63"/>
      <c r="J5" s="63"/>
      <c r="K5" s="63"/>
      <c r="L5" s="63"/>
    </row>
    <row r="6" spans="2:13" ht="53.4" customHeight="1" thickTop="1" thickBot="1" x14ac:dyDescent="0.35">
      <c r="B6" s="58"/>
      <c r="C6" s="37" t="s">
        <v>131</v>
      </c>
      <c r="D6" s="64" t="s">
        <v>135</v>
      </c>
      <c r="E6" s="64"/>
      <c r="F6" s="64"/>
      <c r="H6" s="2"/>
      <c r="I6" s="65" t="s">
        <v>12</v>
      </c>
      <c r="J6" s="65"/>
      <c r="K6" s="65"/>
      <c r="L6" s="65"/>
    </row>
    <row r="7" spans="2:13" ht="48" customHeight="1" thickTop="1" thickBot="1" x14ac:dyDescent="0.35">
      <c r="B7" s="58" t="s">
        <v>51</v>
      </c>
      <c r="C7" s="37" t="s">
        <v>129</v>
      </c>
      <c r="D7" s="59" t="s">
        <v>161</v>
      </c>
      <c r="E7" s="59"/>
      <c r="F7" s="59"/>
      <c r="H7" s="38"/>
    </row>
    <row r="8" spans="2:13" ht="50.4" customHeight="1" thickTop="1" thickBot="1" x14ac:dyDescent="0.35">
      <c r="B8" s="58"/>
      <c r="C8" s="37" t="s">
        <v>128</v>
      </c>
      <c r="D8" s="59" t="s">
        <v>162</v>
      </c>
      <c r="E8" s="60"/>
      <c r="F8" s="60"/>
      <c r="H8" s="24" t="s">
        <v>52</v>
      </c>
      <c r="I8" s="56" t="s">
        <v>159</v>
      </c>
      <c r="J8" s="56"/>
      <c r="K8" s="56"/>
      <c r="L8" s="56"/>
    </row>
    <row r="9" spans="2:13" ht="22.2" customHeight="1" thickTop="1" x14ac:dyDescent="0.3">
      <c r="B9" s="23"/>
      <c r="C9" s="23"/>
      <c r="D9" s="23"/>
      <c r="E9" s="23"/>
      <c r="F9" s="23"/>
    </row>
    <row r="10" spans="2:13" s="15" customFormat="1" ht="53.4" customHeight="1" x14ac:dyDescent="0.3">
      <c r="B10" s="54" t="s">
        <v>11</v>
      </c>
      <c r="C10" s="54"/>
      <c r="D10" s="54"/>
      <c r="E10" s="54"/>
      <c r="F10" s="14"/>
      <c r="G10" s="14"/>
      <c r="H10" s="14"/>
      <c r="I10" s="14"/>
      <c r="J10" s="14"/>
      <c r="K10" s="14"/>
      <c r="L10" s="14"/>
      <c r="M10" s="14"/>
    </row>
    <row r="11" spans="2:13" ht="30" customHeight="1" x14ac:dyDescent="0.3">
      <c r="B11" s="9" t="s">
        <v>27</v>
      </c>
      <c r="C11" s="12" t="s">
        <v>28</v>
      </c>
      <c r="D11" s="13" t="s">
        <v>45</v>
      </c>
      <c r="E11" s="50" t="s">
        <v>68</v>
      </c>
      <c r="F11" s="51" t="s">
        <v>67</v>
      </c>
      <c r="G11" s="13" t="s">
        <v>43</v>
      </c>
      <c r="H11" s="13" t="s">
        <v>44</v>
      </c>
      <c r="I11" s="13" t="s">
        <v>136</v>
      </c>
      <c r="J11" s="13" t="s">
        <v>46</v>
      </c>
      <c r="K11" s="13" t="s">
        <v>47</v>
      </c>
      <c r="L11" s="13" t="s">
        <v>50</v>
      </c>
    </row>
    <row r="12" spans="2:13" ht="30" customHeight="1" x14ac:dyDescent="0.3">
      <c r="B12" s="5">
        <f t="shared" ref="B12" si="0">ROW($A1)</f>
        <v>1</v>
      </c>
      <c r="C12" s="12" t="s">
        <v>138</v>
      </c>
      <c r="D12" s="8" t="s">
        <v>164</v>
      </c>
      <c r="E12" s="20" t="s">
        <v>160</v>
      </c>
      <c r="F12" s="6"/>
    </row>
    <row r="13" spans="2:13" ht="30" customHeight="1" x14ac:dyDescent="0.3">
      <c r="B13" s="5" t="s">
        <v>163</v>
      </c>
      <c r="C13" s="12" t="s">
        <v>138</v>
      </c>
      <c r="D13" s="8" t="s">
        <v>165</v>
      </c>
      <c r="E13" s="20" t="s">
        <v>162</v>
      </c>
      <c r="F13" s="6"/>
    </row>
    <row r="14" spans="2:13" ht="20.399999999999999" customHeight="1" x14ac:dyDescent="0.3">
      <c r="B14" s="5">
        <f>ROW($A2)</f>
        <v>2</v>
      </c>
      <c r="C14" s="39" t="s">
        <v>148</v>
      </c>
      <c r="D14" s="16"/>
      <c r="E14" s="20"/>
      <c r="F14" s="7"/>
    </row>
    <row r="15" spans="2:13" ht="30" customHeight="1" x14ac:dyDescent="0.3">
      <c r="B15" s="5">
        <f>ROW($A3)</f>
        <v>3</v>
      </c>
      <c r="C15" s="39" t="s">
        <v>149</v>
      </c>
      <c r="D15" s="8"/>
      <c r="E15" s="26"/>
      <c r="F15" s="7"/>
    </row>
    <row r="16" spans="2:13" ht="28.2" customHeight="1" x14ac:dyDescent="0.3">
      <c r="B16" s="5">
        <f>ROW($A4)</f>
        <v>4</v>
      </c>
      <c r="C16" s="39" t="s">
        <v>150</v>
      </c>
      <c r="D16" s="8"/>
      <c r="E16" s="26"/>
      <c r="F16" s="7"/>
    </row>
    <row r="17" spans="2:12" ht="30" customHeight="1" x14ac:dyDescent="0.3">
      <c r="B17" s="5">
        <f>ROW($A5)</f>
        <v>5</v>
      </c>
      <c r="C17" s="39" t="s">
        <v>151</v>
      </c>
      <c r="D17" s="8"/>
      <c r="E17" s="26"/>
      <c r="F17" s="7"/>
    </row>
    <row r="18" spans="2:12" ht="30" customHeight="1" x14ac:dyDescent="0.3">
      <c r="B18" s="5">
        <f>ROW($A6)</f>
        <v>6</v>
      </c>
      <c r="C18" s="39" t="s">
        <v>152</v>
      </c>
      <c r="D18" s="8"/>
      <c r="E18" s="26"/>
      <c r="F18" s="7"/>
    </row>
    <row r="19" spans="2:12" ht="30" customHeight="1" x14ac:dyDescent="0.3">
      <c r="B19" s="5">
        <f t="shared" ref="B19:B24" si="1">ROW($A7)</f>
        <v>7</v>
      </c>
      <c r="C19" s="39" t="s">
        <v>153</v>
      </c>
      <c r="D19" s="8"/>
      <c r="E19" s="26"/>
      <c r="F19" s="7"/>
    </row>
    <row r="20" spans="2:12" ht="30" customHeight="1" x14ac:dyDescent="0.3">
      <c r="B20" s="5">
        <f t="shared" si="1"/>
        <v>8</v>
      </c>
      <c r="C20" s="39" t="s">
        <v>154</v>
      </c>
      <c r="D20" s="8"/>
      <c r="E20" s="26"/>
      <c r="F20" s="7"/>
    </row>
    <row r="21" spans="2:12" ht="53.4" customHeight="1" x14ac:dyDescent="0.3">
      <c r="B21" s="5">
        <f t="shared" si="1"/>
        <v>9</v>
      </c>
      <c r="C21" s="39" t="s">
        <v>155</v>
      </c>
      <c r="D21" s="8"/>
      <c r="E21" s="26"/>
      <c r="F21" s="7"/>
    </row>
    <row r="22" spans="2:12" ht="67.2" customHeight="1" x14ac:dyDescent="0.3">
      <c r="B22" s="5">
        <f t="shared" si="1"/>
        <v>10</v>
      </c>
      <c r="C22" s="39" t="s">
        <v>156</v>
      </c>
      <c r="D22" s="8"/>
      <c r="E22" s="26"/>
      <c r="F22" s="7"/>
    </row>
    <row r="23" spans="2:12" ht="60.6" customHeight="1" x14ac:dyDescent="0.3">
      <c r="B23" s="5">
        <f t="shared" si="1"/>
        <v>11</v>
      </c>
      <c r="C23" s="39" t="s">
        <v>157</v>
      </c>
      <c r="D23" s="8"/>
      <c r="E23" s="26"/>
      <c r="F23" s="7"/>
    </row>
    <row r="24" spans="2:12" ht="30" customHeight="1" x14ac:dyDescent="0.3">
      <c r="B24" s="5">
        <f t="shared" si="1"/>
        <v>12</v>
      </c>
      <c r="C24" s="39" t="s">
        <v>158</v>
      </c>
      <c r="D24" s="42"/>
      <c r="E24" s="6"/>
      <c r="F24" s="7"/>
    </row>
    <row r="25" spans="2:12" ht="30" customHeight="1" x14ac:dyDescent="0.3">
      <c r="B25" t="s">
        <v>2</v>
      </c>
      <c r="C25" s="11" t="str">
        <f>"DOCUMENTOS DEL PROCEDIMIENTO: "&amp;SUBTOTAL(103,Inventario68[Tipo de documento])-1</f>
        <v>DOCUMENTOS DEL PROCEDIMIENTO: 12</v>
      </c>
      <c r="D25" s="10"/>
      <c r="E25" s="10"/>
      <c r="F25" s="10"/>
      <c r="G25" s="10"/>
      <c r="I25" s="21"/>
      <c r="J25" s="21"/>
      <c r="K25" s="21"/>
      <c r="L25" s="21"/>
    </row>
    <row r="26" spans="2:12" ht="30" customHeight="1" thickBot="1" x14ac:dyDescent="0.35">
      <c r="C26" s="11"/>
      <c r="D26" s="10"/>
      <c r="E26" s="10"/>
      <c r="F26" s="10"/>
      <c r="G26" s="10"/>
      <c r="I26" s="21"/>
      <c r="J26" s="21"/>
      <c r="K26" s="21"/>
      <c r="L26" s="21"/>
    </row>
    <row r="27" spans="2:12" ht="48" customHeight="1" thickBot="1" x14ac:dyDescent="0.35">
      <c r="B27" s="28" t="s">
        <v>74</v>
      </c>
      <c r="C27" s="19" t="s">
        <v>145</v>
      </c>
      <c r="D27" s="57" t="s">
        <v>160</v>
      </c>
      <c r="E27" s="57"/>
      <c r="F27" s="57"/>
      <c r="G27" s="57"/>
      <c r="H27" s="57"/>
    </row>
    <row r="28" spans="2:12" ht="44.4" customHeight="1" thickTop="1" thickBot="1" x14ac:dyDescent="0.35">
      <c r="C28" s="19" t="s">
        <v>146</v>
      </c>
      <c r="D28" s="55" t="s">
        <v>162</v>
      </c>
      <c r="E28" s="55"/>
      <c r="F28" s="55"/>
      <c r="G28" s="55"/>
      <c r="H28" s="55"/>
    </row>
    <row r="29" spans="2:12" ht="38.4" customHeight="1" thickTop="1" thickBot="1" x14ac:dyDescent="0.35">
      <c r="C29" s="19" t="s">
        <v>167</v>
      </c>
      <c r="D29" s="55" t="s">
        <v>166</v>
      </c>
      <c r="E29" s="55"/>
      <c r="F29" s="55"/>
      <c r="G29" s="55"/>
      <c r="H29" s="55"/>
    </row>
  </sheetData>
  <dataConsolidate/>
  <mergeCells count="20">
    <mergeCell ref="D3:F4"/>
    <mergeCell ref="I4:L5"/>
    <mergeCell ref="B5:B6"/>
    <mergeCell ref="D5:F5"/>
    <mergeCell ref="B1:F1"/>
    <mergeCell ref="I6:L6"/>
    <mergeCell ref="D6:F6"/>
    <mergeCell ref="I3:L3"/>
    <mergeCell ref="B2:D2"/>
    <mergeCell ref="J2:K2"/>
    <mergeCell ref="B3:B4"/>
    <mergeCell ref="C3:C4"/>
    <mergeCell ref="D29:H29"/>
    <mergeCell ref="I8:L8"/>
    <mergeCell ref="B10:E10"/>
    <mergeCell ref="D27:H27"/>
    <mergeCell ref="D28:H28"/>
    <mergeCell ref="B7:B8"/>
    <mergeCell ref="D7:F7"/>
    <mergeCell ref="D8:F8"/>
  </mergeCells>
  <dataValidations count="18">
    <dataValidation allowBlank="1" showInputMessage="1" showErrorMessage="1" prompt="Acceda a esta url. A continuación haga clic en &quot;Presentación electrónica general&quot; y después en &quot;Nueva solicitud&quot;. Se deberá contar con firma electrónica para la realización del trámite por esta vía." sqref="C7" xr:uid="{E8857D93-7C0B-4691-930A-D5F33BF5A6FF}"/>
    <dataValidation allowBlank="1" showInputMessage="1" showErrorMessage="1" prompt="El valor estimado de las tasas necesarias para la tramitación actual._x000a_" sqref="B2:D2" xr:uid="{5A529FC8-B261-4170-B188-0C9525883F4A}"/>
    <dataValidation allowBlank="1" showInputMessage="1" showErrorMessage="1" prompt="Escriba la fecha de presentación del trámite para su seguimiento en la celda de la derecha" sqref="J2:K2" xr:uid="{E96E8336-FE0A-4ACE-9DBF-AB3A2CC6CE33}"/>
    <dataValidation allowBlank="1" showInputMessage="1" showErrorMessage="1" prompt="Escriba la fecha de presentación del trámite para su seguimiento en esta celda" sqref="L2" xr:uid="{1E5F8CDC-B3CC-4620-A72D-B7BEAE10A80F}"/>
    <dataValidation allowBlank="1" showInputMessage="1" showErrorMessage="1" prompt="Escriba el nombre y cargo del ténico o persona representante del Ayuntamiento que realiza el trámite en la celda de la derecha." sqref="C3:C4" xr:uid="{39EFF53C-DA65-47F8-AFD4-858CC5A9B275}"/>
    <dataValidation allowBlank="1" showInputMessage="1" showErrorMessage="1" prompt="Escriba la dirección para la presentación del trámite de forma presencial o el nombre del organismo competente en su resolución en caso de que esto se modifique." sqref="C5:C6" xr:uid="{A304C214-2A52-4BF5-895F-14C078ADFA76}"/>
    <dataValidation allowBlank="1" showErrorMessage="1" sqref="A1 H8" xr:uid="{A923F1DB-C5D6-4C4A-989E-782BB8A0276A}"/>
    <dataValidation errorStyle="warning" allowBlank="1" showInputMessage="1" showErrorMessage="1" error="Seleccione la sala/área de la lista y escriba una nueva en la hoja de cálculo Búsqueda de sala. Seleccione CANCELAR, presione ALT+FLECHA ABAJO para ver opciones y, después, FLECHA ABAJO y ENTRAR para realizar la selección." sqref="C12:C13 D12:D24" xr:uid="{61E915D5-AC8A-4E3D-9305-F24B55E6ED13}"/>
    <dataValidation allowBlank="1" showInputMessage="1" showErrorMessage="1" errorTitle="Datos no válidos" error="Seleccione una entrada de la lista. Para agregar o cambiar elementos, use la tabla Sala/área de la hoja de cálculo de búsqueda de salas. " sqref="B14:B24" xr:uid="{54ADBAA9-1497-46BC-9EE4-FE2FD42B0CB9}"/>
    <dataValidation allowBlank="1" showInputMessage="1" showErrorMessage="1" prompt="Esta normativa debe ser revisada periodicamente, ya que es posible que nueva legislación haya sido aprobada desde la realización de este archivo de trámite. Se recomienda revisar este apartado cada vez que se inicie un nuevo trámite." sqref="H3" xr:uid="{5102FDB3-AB05-4FCC-8350-A8D952DDD418}"/>
    <dataValidation allowBlank="1" showErrorMessage="1" prompt="_x000a_" sqref="H11:L11" xr:uid="{5E62FDD1-111C-4317-888F-377C2FE60C07}"/>
    <dataValidation errorStyle="warning" allowBlank="1" showInputMessage="1" showErrorMessage="1" error="Seleccione Sí o No en la lista para indicar si hay una foto del elemento. Seleccione CANCELAR, presione ALT+FLECHA ABAJO para ver las opciones, y después use la tecla de FLECHA ABAJO y ENTRAR para realizar una selección" sqref="H12:H24" xr:uid="{EC56C256-F6ED-4F4E-B14A-0F59EB5A5C4D}"/>
    <dataValidation allowBlank="1" showInputMessage="1" showErrorMessage="1" prompt="Acceda a esta url. A continuación haga seleccione en el desplegable la Confederción Hidrográfica y haga clic en &quot;Inicio del Procedimiento de Forma Electrónica&quot;. Se deberá contar con firma electrónica para la realización del trámite por esta vía." sqref="C8" xr:uid="{14009C79-8AA1-4D9D-A647-EBE7421944A0}"/>
    <dataValidation allowBlank="1" showInputMessage="1" showErrorMessage="1" prompt="Al entrar en el enlace baje hasta el apartado de &quot;Modelos&quot; y haga clic en &quot;obra_construcciones_zona_policia&quot; " sqref="E12" xr:uid="{DF57B6A5-8935-4B94-AF0C-90564F76F473}"/>
    <dataValidation allowBlank="1" showInputMessage="1" showErrorMessage="1" prompt="A continuación se presenta toda la documentación posible que puede llevar asociada el trámite. Elimine las filas que no sean pertinentes en su caso específico para configurar su listado personalizado." sqref="B10:E10" xr:uid="{EECD5404-EC65-470C-9704-315E0F150C22}"/>
    <dataValidation allowBlank="1" showInputMessage="1" showErrorMessage="1" prompt="Al entrar en el enlace elija la Confederación en el desplegable y haga clic en &quot;Formulario de Solicitud&quot; electrónico o presencial. " sqref="E13" xr:uid="{38557145-3681-48A9-A52B-4222C90DB9E3}"/>
    <dataValidation allowBlank="1" showInputMessage="1" showErrorMessage="1" errorTitle="Datos no válidos" error="Seleccione una entrada de la lista. Para agregar o cambiar elementos, use la tabla Sala/área de la hoja de cálculo de búsqueda de salas. " prompt="Elegir 1 o 1 (bis) dependiendo de la cuenca a la que pertenezca" sqref="B12 B13" xr:uid="{D806C065-39C2-4148-BA24-D6598C7919F1}"/>
    <dataValidation allowBlank="1" showInputMessage="1" showErrorMessage="1" prompt="Herramienta para consultar los cauces con DPH, así como sus zonas de servidumbre y policía. Haga clic en el enlace, y después haga clic en “Añadir al mapa”" sqref="C29" xr:uid="{4801EBF7-D603-4673-A28D-188C7CD9738C}"/>
  </dataValidations>
  <hyperlinks>
    <hyperlink ref="D27" r:id="rId1" xr:uid="{EAD7A7CA-11F8-4283-B256-D0CD6BDE8428}"/>
    <hyperlink ref="E12" r:id="rId2" xr:uid="{81E11A29-71A5-40CA-8C81-147B210A8F5A}"/>
    <hyperlink ref="D28" r:id="rId3" xr:uid="{5C602EFA-ADED-45A5-8B41-CBB3D37EAFBC}"/>
    <hyperlink ref="D7" r:id="rId4" xr:uid="{14AF425B-7196-46E3-ABAA-14B74C7E955E}"/>
    <hyperlink ref="D8" r:id="rId5" xr:uid="{23BF8F05-122F-43A0-9BAE-12DD35FCF347}"/>
    <hyperlink ref="D29" r:id="rId6" location="/metadata/88e3e8c0-4533-4dc1-b701-75ad2bb8609e" xr:uid="{7AED38D4-6E9C-4EB7-A045-3D26D5E3736C}"/>
  </hyperlinks>
  <printOptions horizontalCentered="1"/>
  <pageMargins left="0.25" right="0.25" top="0.75" bottom="0.75" header="0.3" footer="0.3"/>
  <pageSetup paperSize="9" fitToHeight="0" orientation="landscape" r:id="rId7"/>
  <headerFooter differentFirst="1">
    <oddFooter>Page &amp;P of &amp;N</oddFooter>
  </headerFooter>
  <ignoredErrors>
    <ignoredError sqref="B14:L14 B15:B24 B13" calculatedColumn="1"/>
  </ignoredErrors>
  <drawing r:id="rId8"/>
  <tableParts count="1">
    <tablePart r:id="rId9"/>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A3A9E9-4FD8-4169-84F6-3847A86BA30F}">
  <sheetPr>
    <tabColor theme="3"/>
    <pageSetUpPr autoPageBreaks="0" fitToPage="1"/>
  </sheetPr>
  <dimension ref="B1:M57"/>
  <sheetViews>
    <sheetView showGridLines="0" zoomScale="70" zoomScaleNormal="70" workbookViewId="0"/>
  </sheetViews>
  <sheetFormatPr baseColWidth="10" defaultColWidth="9.109375" defaultRowHeight="30" customHeight="1" x14ac:dyDescent="0.3"/>
  <cols>
    <col min="1" max="1" width="2.6640625" customWidth="1"/>
    <col min="2" max="2" width="27.109375" customWidth="1"/>
    <col min="3" max="3" width="51" customWidth="1"/>
    <col min="4" max="4" width="29" customWidth="1"/>
    <col min="5" max="5" width="24.6640625" customWidth="1"/>
    <col min="6" max="6" width="23.77734375" customWidth="1"/>
    <col min="7" max="7" width="13.33203125" customWidth="1"/>
    <col min="8" max="8" width="32.21875" customWidth="1"/>
    <col min="9" max="11" width="18.5546875" customWidth="1"/>
    <col min="12" max="12" width="79.109375" customWidth="1"/>
    <col min="13" max="13" width="2.6640625" customWidth="1"/>
  </cols>
  <sheetData>
    <row r="1" spans="2:13" ht="65.099999999999994" customHeight="1" x14ac:dyDescent="0.3">
      <c r="B1" s="54" t="s">
        <v>64</v>
      </c>
      <c r="C1" s="54"/>
      <c r="D1" s="54"/>
      <c r="E1" s="41" t="s">
        <v>185</v>
      </c>
      <c r="F1" s="46"/>
      <c r="L1" s="43" t="s">
        <v>3</v>
      </c>
    </row>
    <row r="2" spans="2:13" ht="30" customHeight="1" thickBot="1" x14ac:dyDescent="0.35">
      <c r="B2" s="66" t="s">
        <v>49</v>
      </c>
      <c r="C2" s="66"/>
      <c r="D2" s="66"/>
      <c r="E2" s="40" t="s">
        <v>143</v>
      </c>
      <c r="F2" s="29"/>
      <c r="G2" s="29"/>
      <c r="H2" s="29"/>
      <c r="I2" s="3"/>
      <c r="J2" s="67" t="s">
        <v>7</v>
      </c>
      <c r="K2" s="67"/>
      <c r="L2" s="3">
        <f ca="1">TODAY()</f>
        <v>45237</v>
      </c>
    </row>
    <row r="3" spans="2:13" ht="18.600000000000001" customHeight="1" thickTop="1" thickBot="1" x14ac:dyDescent="0.35">
      <c r="B3" s="58" t="s">
        <v>0</v>
      </c>
      <c r="C3" s="68" t="s">
        <v>14</v>
      </c>
      <c r="D3" s="61" t="s">
        <v>15</v>
      </c>
      <c r="E3" s="61"/>
      <c r="F3" s="61"/>
      <c r="H3" s="24" t="s">
        <v>8</v>
      </c>
      <c r="I3" s="65" t="s">
        <v>12</v>
      </c>
      <c r="J3" s="65"/>
      <c r="K3" s="65"/>
      <c r="L3" s="65"/>
    </row>
    <row r="4" spans="2:13" ht="31.8" customHeight="1" thickTop="1" thickBot="1" x14ac:dyDescent="0.35">
      <c r="B4" s="58"/>
      <c r="C4" s="68"/>
      <c r="D4" s="61"/>
      <c r="E4" s="61"/>
      <c r="F4" s="61"/>
      <c r="H4" s="2"/>
      <c r="I4" s="65" t="s">
        <v>123</v>
      </c>
      <c r="J4" s="65"/>
      <c r="K4" s="65"/>
      <c r="L4" s="65"/>
    </row>
    <row r="5" spans="2:13" ht="46.8" customHeight="1" thickTop="1" thickBot="1" x14ac:dyDescent="0.35">
      <c r="B5" s="58" t="s">
        <v>1</v>
      </c>
      <c r="C5" s="37" t="s">
        <v>130</v>
      </c>
      <c r="D5" s="64" t="s">
        <v>36</v>
      </c>
      <c r="E5" s="64"/>
      <c r="F5" s="64"/>
      <c r="H5" s="2"/>
      <c r="I5" s="65" t="s">
        <v>18</v>
      </c>
      <c r="J5" s="65"/>
      <c r="K5" s="65"/>
      <c r="L5" s="65"/>
    </row>
    <row r="6" spans="2:13" ht="43.8" customHeight="1" thickTop="1" thickBot="1" x14ac:dyDescent="0.35">
      <c r="B6" s="58"/>
      <c r="C6" s="37" t="s">
        <v>131</v>
      </c>
      <c r="D6" s="64" t="s">
        <v>190</v>
      </c>
      <c r="E6" s="64"/>
      <c r="F6" s="64"/>
      <c r="H6" s="69" t="s">
        <v>243</v>
      </c>
      <c r="I6" s="65" t="s">
        <v>124</v>
      </c>
      <c r="J6" s="65"/>
      <c r="K6" s="65"/>
      <c r="L6" s="65"/>
    </row>
    <row r="7" spans="2:13" ht="42.6" customHeight="1" thickTop="1" thickBot="1" x14ac:dyDescent="0.35">
      <c r="B7" s="58" t="s">
        <v>51</v>
      </c>
      <c r="C7" s="37" t="s">
        <v>129</v>
      </c>
      <c r="D7" s="59" t="s">
        <v>161</v>
      </c>
      <c r="E7" s="59"/>
      <c r="F7" s="59"/>
      <c r="H7" s="69"/>
      <c r="I7" s="65" t="s">
        <v>191</v>
      </c>
      <c r="J7" s="65"/>
      <c r="K7" s="65"/>
      <c r="L7" s="65"/>
    </row>
    <row r="8" spans="2:13" ht="50.4" customHeight="1" thickTop="1" thickBot="1" x14ac:dyDescent="0.35">
      <c r="B8" s="58"/>
      <c r="C8" s="37" t="s">
        <v>128</v>
      </c>
      <c r="D8" s="59" t="s">
        <v>188</v>
      </c>
      <c r="E8" s="60"/>
      <c r="F8" s="60"/>
      <c r="H8" s="69" t="s">
        <v>244</v>
      </c>
      <c r="I8" s="65" t="s">
        <v>125</v>
      </c>
      <c r="J8" s="65"/>
      <c r="K8" s="65"/>
      <c r="L8" s="65"/>
    </row>
    <row r="9" spans="2:13" ht="42" customHeight="1" thickTop="1" thickBot="1" x14ac:dyDescent="0.35">
      <c r="B9" s="43"/>
      <c r="C9" s="43"/>
      <c r="D9" s="43"/>
      <c r="E9" s="43"/>
      <c r="F9" s="43"/>
      <c r="H9" s="69"/>
      <c r="I9" s="65" t="s">
        <v>192</v>
      </c>
      <c r="J9" s="65"/>
      <c r="K9" s="65"/>
      <c r="L9" s="65"/>
    </row>
    <row r="10" spans="2:13" ht="43.8" customHeight="1" thickTop="1" x14ac:dyDescent="0.3">
      <c r="B10" s="43"/>
      <c r="C10" s="43"/>
      <c r="D10" s="43"/>
      <c r="E10" s="43"/>
      <c r="F10" s="43"/>
      <c r="H10" s="24" t="s">
        <v>52</v>
      </c>
      <c r="I10" s="56" t="s">
        <v>242</v>
      </c>
      <c r="J10" s="56"/>
      <c r="K10" s="56"/>
      <c r="L10" s="56"/>
    </row>
    <row r="11" spans="2:13" s="15" customFormat="1" ht="53.4" customHeight="1" x14ac:dyDescent="0.3">
      <c r="B11" s="54" t="s">
        <v>11</v>
      </c>
      <c r="C11" s="54"/>
      <c r="D11" s="54"/>
      <c r="E11" s="54"/>
      <c r="F11" s="14"/>
      <c r="G11" s="14"/>
      <c r="H11" s="14"/>
      <c r="I11" s="14"/>
      <c r="J11" s="14"/>
      <c r="K11" s="14"/>
      <c r="L11" s="14"/>
      <c r="M11" s="14"/>
    </row>
    <row r="12" spans="2:13" ht="30" customHeight="1" x14ac:dyDescent="0.3">
      <c r="B12" s="9" t="s">
        <v>27</v>
      </c>
      <c r="C12" s="12" t="s">
        <v>28</v>
      </c>
      <c r="D12" s="13" t="s">
        <v>45</v>
      </c>
      <c r="E12" s="50" t="s">
        <v>68</v>
      </c>
      <c r="F12" s="51" t="s">
        <v>67</v>
      </c>
      <c r="G12" s="13" t="s">
        <v>43</v>
      </c>
      <c r="H12" s="13" t="s">
        <v>44</v>
      </c>
      <c r="I12" s="13" t="s">
        <v>136</v>
      </c>
      <c r="J12" s="13" t="s">
        <v>46</v>
      </c>
      <c r="K12" s="13" t="s">
        <v>47</v>
      </c>
      <c r="L12" s="13" t="s">
        <v>50</v>
      </c>
    </row>
    <row r="13" spans="2:13" ht="30" customHeight="1" x14ac:dyDescent="0.3">
      <c r="B13" s="47" t="s">
        <v>189</v>
      </c>
      <c r="C13" s="12"/>
      <c r="D13" s="8"/>
      <c r="E13" s="20"/>
      <c r="F13" s="6"/>
    </row>
    <row r="14" spans="2:13" ht="30" customHeight="1" x14ac:dyDescent="0.3">
      <c r="B14" s="5">
        <f>ROW($A1)</f>
        <v>1</v>
      </c>
      <c r="C14" s="39" t="s">
        <v>193</v>
      </c>
      <c r="D14" s="8"/>
      <c r="E14" s="20" t="s">
        <v>194</v>
      </c>
      <c r="F14" s="6"/>
    </row>
    <row r="15" spans="2:13" ht="63" customHeight="1" x14ac:dyDescent="0.3">
      <c r="B15" s="5">
        <f t="shared" ref="B15:B32" si="0">ROW($A2)</f>
        <v>2</v>
      </c>
      <c r="C15" s="39" t="s">
        <v>199</v>
      </c>
      <c r="D15" s="16"/>
      <c r="E15" s="20"/>
      <c r="F15" s="7"/>
    </row>
    <row r="16" spans="2:13" ht="30" customHeight="1" x14ac:dyDescent="0.3">
      <c r="B16" s="5">
        <f t="shared" si="0"/>
        <v>3</v>
      </c>
      <c r="C16" s="39" t="s">
        <v>200</v>
      </c>
      <c r="D16" s="8"/>
      <c r="E16" s="26"/>
      <c r="F16" s="7"/>
    </row>
    <row r="17" spans="2:6" ht="28.2" customHeight="1" x14ac:dyDescent="0.3">
      <c r="B17" s="5">
        <f t="shared" si="0"/>
        <v>4</v>
      </c>
      <c r="C17" s="39" t="s">
        <v>201</v>
      </c>
      <c r="D17" s="8"/>
      <c r="E17" s="26"/>
      <c r="F17" s="7"/>
    </row>
    <row r="18" spans="2:6" ht="30" customHeight="1" x14ac:dyDescent="0.3">
      <c r="B18" s="5">
        <f t="shared" si="0"/>
        <v>5</v>
      </c>
      <c r="C18" s="39" t="s">
        <v>202</v>
      </c>
      <c r="D18" s="8"/>
      <c r="E18" s="26"/>
      <c r="F18" s="7"/>
    </row>
    <row r="19" spans="2:6" ht="42" customHeight="1" x14ac:dyDescent="0.3">
      <c r="B19" s="5">
        <f t="shared" si="0"/>
        <v>6</v>
      </c>
      <c r="C19" s="39" t="s">
        <v>204</v>
      </c>
      <c r="D19" s="8"/>
      <c r="E19" s="11" t="s">
        <v>203</v>
      </c>
      <c r="F19" s="7"/>
    </row>
    <row r="20" spans="2:6" ht="60.6" customHeight="1" x14ac:dyDescent="0.3">
      <c r="B20" s="5">
        <f t="shared" si="0"/>
        <v>7</v>
      </c>
      <c r="C20" s="39" t="s">
        <v>205</v>
      </c>
      <c r="D20" s="8"/>
      <c r="E20" s="26"/>
      <c r="F20" s="7"/>
    </row>
    <row r="21" spans="2:6" ht="49.8" customHeight="1" x14ac:dyDescent="0.3">
      <c r="B21" s="5">
        <f t="shared" si="0"/>
        <v>8</v>
      </c>
      <c r="C21" s="39" t="s">
        <v>206</v>
      </c>
      <c r="D21" s="8"/>
      <c r="E21" s="11" t="s">
        <v>197</v>
      </c>
      <c r="F21" s="7"/>
    </row>
    <row r="22" spans="2:6" ht="58.2" customHeight="1" x14ac:dyDescent="0.3">
      <c r="B22" s="5">
        <f t="shared" si="0"/>
        <v>9</v>
      </c>
      <c r="C22" s="39" t="s">
        <v>207</v>
      </c>
      <c r="D22" s="8"/>
      <c r="E22" s="11" t="s">
        <v>197</v>
      </c>
      <c r="F22" s="7"/>
    </row>
    <row r="23" spans="2:6" ht="67.2" customHeight="1" x14ac:dyDescent="0.3">
      <c r="B23" s="5">
        <f t="shared" si="0"/>
        <v>10</v>
      </c>
      <c r="C23" s="39" t="s">
        <v>208</v>
      </c>
      <c r="D23" s="8"/>
      <c r="E23" s="11" t="s">
        <v>197</v>
      </c>
      <c r="F23" s="7"/>
    </row>
    <row r="24" spans="2:6" ht="43.2" customHeight="1" x14ac:dyDescent="0.3">
      <c r="B24" s="5">
        <f t="shared" si="0"/>
        <v>11</v>
      </c>
      <c r="C24" s="39" t="s">
        <v>209</v>
      </c>
      <c r="D24" s="8"/>
      <c r="E24" s="11" t="s">
        <v>196</v>
      </c>
      <c r="F24" s="7"/>
    </row>
    <row r="25" spans="2:6" ht="48" customHeight="1" x14ac:dyDescent="0.3">
      <c r="B25" s="5">
        <f t="shared" si="0"/>
        <v>12</v>
      </c>
      <c r="C25" s="39" t="s">
        <v>210</v>
      </c>
      <c r="D25" s="8"/>
      <c r="E25" s="11" t="s">
        <v>198</v>
      </c>
      <c r="F25" s="7"/>
    </row>
    <row r="26" spans="2:6" ht="40.200000000000003" customHeight="1" x14ac:dyDescent="0.3">
      <c r="B26" s="5">
        <f t="shared" si="0"/>
        <v>13</v>
      </c>
      <c r="C26" s="39" t="s">
        <v>211</v>
      </c>
      <c r="D26" s="8"/>
      <c r="E26" s="11" t="s">
        <v>198</v>
      </c>
      <c r="F26" s="7"/>
    </row>
    <row r="27" spans="2:6" ht="51" customHeight="1" x14ac:dyDescent="0.3">
      <c r="B27" s="5">
        <f t="shared" si="0"/>
        <v>14</v>
      </c>
      <c r="C27" s="39" t="s">
        <v>212</v>
      </c>
      <c r="D27" s="8"/>
      <c r="E27" s="11" t="s">
        <v>198</v>
      </c>
      <c r="F27" s="7"/>
    </row>
    <row r="28" spans="2:6" ht="33.6" customHeight="1" x14ac:dyDescent="0.3">
      <c r="B28" s="5">
        <f t="shared" si="0"/>
        <v>15</v>
      </c>
      <c r="C28" s="39" t="s">
        <v>213</v>
      </c>
      <c r="D28" s="8"/>
      <c r="E28" s="11" t="s">
        <v>198</v>
      </c>
      <c r="F28" s="7"/>
    </row>
    <row r="29" spans="2:6" ht="76.2" customHeight="1" x14ac:dyDescent="0.3">
      <c r="B29" s="5">
        <f t="shared" si="0"/>
        <v>16</v>
      </c>
      <c r="C29" s="39" t="s">
        <v>214</v>
      </c>
      <c r="D29" s="8"/>
      <c r="E29" s="11" t="s">
        <v>198</v>
      </c>
      <c r="F29" s="7"/>
    </row>
    <row r="30" spans="2:6" ht="83.4" customHeight="1" x14ac:dyDescent="0.3">
      <c r="B30" s="5">
        <f t="shared" si="0"/>
        <v>17</v>
      </c>
      <c r="C30" s="39" t="s">
        <v>215</v>
      </c>
      <c r="D30" s="8"/>
      <c r="E30" s="11" t="s">
        <v>198</v>
      </c>
      <c r="F30" s="7"/>
    </row>
    <row r="31" spans="2:6" ht="34.799999999999997" customHeight="1" x14ac:dyDescent="0.3">
      <c r="B31" s="5">
        <f t="shared" si="0"/>
        <v>18</v>
      </c>
      <c r="C31" s="39" t="s">
        <v>216</v>
      </c>
      <c r="D31" s="8"/>
      <c r="E31" s="11" t="s">
        <v>198</v>
      </c>
      <c r="F31" s="7"/>
    </row>
    <row r="32" spans="2:6" ht="43.2" customHeight="1" x14ac:dyDescent="0.3">
      <c r="B32" s="5">
        <f t="shared" si="0"/>
        <v>19</v>
      </c>
      <c r="C32" s="39" t="s">
        <v>217</v>
      </c>
      <c r="D32" s="8"/>
      <c r="E32" s="11" t="s">
        <v>198</v>
      </c>
      <c r="F32" s="7"/>
    </row>
    <row r="33" spans="2:12" ht="38.4" customHeight="1" x14ac:dyDescent="0.3">
      <c r="B33" s="47" t="s">
        <v>218</v>
      </c>
      <c r="C33" s="39"/>
      <c r="D33" s="8"/>
      <c r="E33" s="26" t="s">
        <v>230</v>
      </c>
      <c r="F33" s="7"/>
    </row>
    <row r="34" spans="2:12" ht="36" customHeight="1" x14ac:dyDescent="0.3">
      <c r="B34" s="5">
        <f>ROW($A1)</f>
        <v>1</v>
      </c>
      <c r="C34" t="s">
        <v>219</v>
      </c>
      <c r="D34" s="8"/>
      <c r="E34" s="20" t="s">
        <v>188</v>
      </c>
      <c r="F34" s="7"/>
    </row>
    <row r="35" spans="2:12" ht="39" customHeight="1" x14ac:dyDescent="0.3">
      <c r="B35" s="5">
        <f t="shared" ref="B35:B44" si="1">ROW($A2)</f>
        <v>2</v>
      </c>
      <c r="C35" s="39" t="s">
        <v>220</v>
      </c>
      <c r="D35" s="8"/>
      <c r="E35" s="20" t="s">
        <v>188</v>
      </c>
      <c r="F35" s="7"/>
    </row>
    <row r="36" spans="2:12" ht="37.799999999999997" customHeight="1" x14ac:dyDescent="0.3">
      <c r="B36" s="5">
        <f t="shared" si="1"/>
        <v>3</v>
      </c>
      <c r="C36" s="39" t="s">
        <v>221</v>
      </c>
      <c r="D36" s="8"/>
      <c r="E36" s="20" t="s">
        <v>188</v>
      </c>
      <c r="F36" s="7"/>
    </row>
    <row r="37" spans="2:12" ht="71.400000000000006" customHeight="1" x14ac:dyDescent="0.3">
      <c r="B37" s="5">
        <f t="shared" si="1"/>
        <v>4</v>
      </c>
      <c r="C37" s="39" t="s">
        <v>222</v>
      </c>
      <c r="D37" s="8"/>
      <c r="E37" s="20" t="s">
        <v>188</v>
      </c>
      <c r="F37" s="7"/>
    </row>
    <row r="38" spans="2:12" ht="36" customHeight="1" x14ac:dyDescent="0.3">
      <c r="B38" s="5">
        <f t="shared" si="1"/>
        <v>5</v>
      </c>
      <c r="C38" s="39" t="s">
        <v>223</v>
      </c>
      <c r="D38" s="8"/>
      <c r="E38" s="20" t="s">
        <v>188</v>
      </c>
      <c r="F38" s="7"/>
    </row>
    <row r="39" spans="2:12" ht="67.8" customHeight="1" x14ac:dyDescent="0.3">
      <c r="B39" s="5">
        <f t="shared" si="1"/>
        <v>6</v>
      </c>
      <c r="C39" s="39" t="s">
        <v>224</v>
      </c>
      <c r="D39" s="8"/>
      <c r="E39" s="20" t="s">
        <v>188</v>
      </c>
      <c r="F39" s="7"/>
    </row>
    <row r="40" spans="2:12" ht="78" customHeight="1" x14ac:dyDescent="0.3">
      <c r="B40" s="5">
        <f t="shared" si="1"/>
        <v>7</v>
      </c>
      <c r="C40" s="39" t="s">
        <v>225</v>
      </c>
      <c r="D40" s="8"/>
      <c r="E40" s="20" t="s">
        <v>188</v>
      </c>
      <c r="F40" s="7"/>
    </row>
    <row r="41" spans="2:12" ht="54" customHeight="1" x14ac:dyDescent="0.3">
      <c r="B41" s="5">
        <f t="shared" si="1"/>
        <v>8</v>
      </c>
      <c r="C41" s="39" t="s">
        <v>226</v>
      </c>
      <c r="D41" s="8"/>
      <c r="E41" s="20" t="s">
        <v>188</v>
      </c>
      <c r="F41" s="7"/>
    </row>
    <row r="42" spans="2:12" ht="104.4" customHeight="1" x14ac:dyDescent="0.3">
      <c r="B42" s="5">
        <f t="shared" si="1"/>
        <v>9</v>
      </c>
      <c r="C42" s="39" t="s">
        <v>227</v>
      </c>
      <c r="D42" s="8"/>
      <c r="E42" s="20" t="s">
        <v>188</v>
      </c>
      <c r="F42" s="7"/>
    </row>
    <row r="43" spans="2:12" ht="46.2" customHeight="1" x14ac:dyDescent="0.3">
      <c r="B43" s="5">
        <f t="shared" si="1"/>
        <v>10</v>
      </c>
      <c r="C43" s="39" t="s">
        <v>228</v>
      </c>
      <c r="D43" s="8"/>
      <c r="E43" s="20" t="s">
        <v>188</v>
      </c>
      <c r="F43" s="7"/>
    </row>
    <row r="44" spans="2:12" ht="48" customHeight="1" x14ac:dyDescent="0.3">
      <c r="B44" s="5">
        <f t="shared" si="1"/>
        <v>11</v>
      </c>
      <c r="C44" s="39" t="s">
        <v>229</v>
      </c>
      <c r="D44" s="8"/>
      <c r="E44" s="20" t="s">
        <v>188</v>
      </c>
      <c r="F44" s="7"/>
    </row>
    <row r="45" spans="2:12" ht="28.2" customHeight="1" x14ac:dyDescent="0.3">
      <c r="B45" s="47" t="s">
        <v>231</v>
      </c>
      <c r="C45" s="39"/>
      <c r="D45" s="8"/>
      <c r="E45" s="26" t="s">
        <v>233</v>
      </c>
      <c r="F45" s="7"/>
    </row>
    <row r="46" spans="2:12" ht="24.6" customHeight="1" x14ac:dyDescent="0.3">
      <c r="B46" s="5">
        <f>ROW($A1)</f>
        <v>1</v>
      </c>
      <c r="C46" s="39" t="s">
        <v>232</v>
      </c>
      <c r="D46" s="8"/>
      <c r="E46" s="20" t="s">
        <v>194</v>
      </c>
      <c r="F46" s="48"/>
      <c r="G46" s="27"/>
      <c r="H46" s="27"/>
      <c r="I46" s="27"/>
      <c r="J46" s="27"/>
      <c r="K46" s="27"/>
      <c r="L46" s="27"/>
    </row>
    <row r="47" spans="2:12" ht="30.6" customHeight="1" x14ac:dyDescent="0.3">
      <c r="B47" s="47" t="s">
        <v>234</v>
      </c>
      <c r="C47" s="39"/>
      <c r="D47" s="8"/>
      <c r="E47" s="26" t="s">
        <v>235</v>
      </c>
      <c r="F47" s="7"/>
    </row>
    <row r="48" spans="2:12" ht="27" customHeight="1" x14ac:dyDescent="0.3">
      <c r="B48" s="5">
        <f>ROW($A1)</f>
        <v>1</v>
      </c>
      <c r="C48" s="39" t="s">
        <v>232</v>
      </c>
      <c r="D48" s="8"/>
      <c r="E48" s="20" t="s">
        <v>188</v>
      </c>
      <c r="F48" s="7"/>
    </row>
    <row r="49" spans="2:12" ht="30.6" customHeight="1" x14ac:dyDescent="0.3">
      <c r="B49" s="47" t="s">
        <v>236</v>
      </c>
      <c r="C49" s="39"/>
      <c r="D49" s="8"/>
      <c r="E49" s="26" t="s">
        <v>237</v>
      </c>
      <c r="F49" s="7"/>
    </row>
    <row r="50" spans="2:12" ht="30" customHeight="1" x14ac:dyDescent="0.3">
      <c r="B50" s="5">
        <f>ROW($A1)</f>
        <v>1</v>
      </c>
      <c r="C50" s="39" t="s">
        <v>232</v>
      </c>
      <c r="D50" s="42"/>
      <c r="E50" s="20" t="s">
        <v>188</v>
      </c>
      <c r="F50" s="7"/>
    </row>
    <row r="51" spans="2:12" ht="255" customHeight="1" x14ac:dyDescent="0.3">
      <c r="B51" s="5">
        <f>ROW($A2)</f>
        <v>2</v>
      </c>
      <c r="C51" s="39" t="s">
        <v>238</v>
      </c>
      <c r="D51" s="42"/>
      <c r="E51" s="11" t="s">
        <v>239</v>
      </c>
      <c r="F51" s="7"/>
    </row>
    <row r="52" spans="2:12" ht="217.8" customHeight="1" x14ac:dyDescent="0.3">
      <c r="B52" s="5">
        <f t="shared" ref="B52" si="2">ROW($A3)</f>
        <v>3</v>
      </c>
      <c r="C52" s="39" t="s">
        <v>241</v>
      </c>
      <c r="D52" s="42"/>
      <c r="E52" s="11" t="s">
        <v>240</v>
      </c>
      <c r="F52" s="7"/>
    </row>
    <row r="53" spans="2:12" ht="30" customHeight="1" x14ac:dyDescent="0.3">
      <c r="B53" t="s">
        <v>2</v>
      </c>
      <c r="C53" s="11" t="str">
        <f>"DOCUMENTOS DEL PROCEDIMIENTO: "&amp;SUBTOTAL(103,Inventario6810[Tipo de documento])</f>
        <v>DOCUMENTOS DEL PROCEDIMIENTO: 35</v>
      </c>
      <c r="D53" s="10"/>
      <c r="E53" s="10"/>
      <c r="F53" s="10"/>
      <c r="G53" s="10"/>
      <c r="I53" s="21"/>
      <c r="J53" s="21"/>
      <c r="K53" s="21"/>
      <c r="L53" s="21"/>
    </row>
    <row r="54" spans="2:12" ht="30" customHeight="1" thickBot="1" x14ac:dyDescent="0.35">
      <c r="C54" s="11"/>
      <c r="D54" s="10"/>
      <c r="E54" s="10"/>
      <c r="F54" s="10"/>
      <c r="G54" s="10"/>
      <c r="I54" s="21"/>
      <c r="J54" s="21"/>
      <c r="K54" s="21"/>
      <c r="L54" s="21"/>
    </row>
    <row r="55" spans="2:12" ht="48" customHeight="1" thickBot="1" x14ac:dyDescent="0.35">
      <c r="B55" s="28" t="s">
        <v>74</v>
      </c>
      <c r="C55" s="19" t="s">
        <v>187</v>
      </c>
      <c r="D55" s="57" t="s">
        <v>186</v>
      </c>
      <c r="E55" s="57"/>
      <c r="F55" s="57"/>
      <c r="G55" s="57"/>
      <c r="H55" s="57"/>
    </row>
    <row r="56" spans="2:12" ht="44.4" customHeight="1" thickTop="1" thickBot="1" x14ac:dyDescent="0.35">
      <c r="C56" s="19" t="s">
        <v>145</v>
      </c>
      <c r="D56" s="55" t="s">
        <v>195</v>
      </c>
      <c r="E56" s="55"/>
      <c r="F56" s="55"/>
      <c r="G56" s="55"/>
      <c r="H56" s="55"/>
    </row>
    <row r="57" spans="2:12" ht="38.4" customHeight="1" thickTop="1" thickBot="1" x14ac:dyDescent="0.35">
      <c r="C57" s="19" t="s">
        <v>146</v>
      </c>
      <c r="D57" s="55" t="s">
        <v>188</v>
      </c>
      <c r="E57" s="55"/>
      <c r="F57" s="55"/>
      <c r="G57" s="55"/>
      <c r="H57" s="55"/>
    </row>
  </sheetData>
  <dataConsolidate/>
  <mergeCells count="26">
    <mergeCell ref="J2:K2"/>
    <mergeCell ref="B3:B4"/>
    <mergeCell ref="C3:C4"/>
    <mergeCell ref="D3:F4"/>
    <mergeCell ref="I3:L3"/>
    <mergeCell ref="I4:L4"/>
    <mergeCell ref="I7:L7"/>
    <mergeCell ref="B11:E11"/>
    <mergeCell ref="D55:H55"/>
    <mergeCell ref="D56:H56"/>
    <mergeCell ref="D57:H57"/>
    <mergeCell ref="I10:L10"/>
    <mergeCell ref="H6:H7"/>
    <mergeCell ref="I9:L9"/>
    <mergeCell ref="H8:H9"/>
    <mergeCell ref="B5:B6"/>
    <mergeCell ref="D5:F5"/>
    <mergeCell ref="I6:L6"/>
    <mergeCell ref="I8:L8"/>
    <mergeCell ref="I5:L5"/>
    <mergeCell ref="B1:D1"/>
    <mergeCell ref="D6:F6"/>
    <mergeCell ref="B7:B8"/>
    <mergeCell ref="D7:F7"/>
    <mergeCell ref="D8:F8"/>
    <mergeCell ref="B2:D2"/>
  </mergeCells>
  <dataValidations count="19">
    <dataValidation allowBlank="1" showInputMessage="1" showErrorMessage="1" errorTitle="Datos no válidos" error="Seleccione una entrada de la lista. Para agregar o cambiar elementos, use la tabla Sala/área de la hoja de cálculo de búsqueda de salas. " sqref="B13:B52" xr:uid="{E8A5FB67-E344-4EF1-A838-40F4C7938F60}"/>
    <dataValidation allowBlank="1" showInputMessage="1" showErrorMessage="1" prompt="A continuación se presenta toda la documentación posible que puede llevar asociada el trámite. Elimine las filas que no sean pertinentes en su caso específico para configurar su listado personalizado." sqref="B11:E11" xr:uid="{55DFD40F-FA72-422F-8C4B-7D5E6886A01A}"/>
    <dataValidation allowBlank="1" showInputMessage="1" showErrorMessage="1" prompt="Acceda a esta url. A continuación haga seleccione en el desplegable la Confederción Hidrográfica y haga clic en &quot;Inicio del Procedimiento de Forma Electrónica&quot;. Se deberá contar con firma electrónica para la realización del trámite por esta vía." sqref="C8" xr:uid="{358FB103-BC8F-4E39-8602-775A6C43965D}"/>
    <dataValidation errorStyle="warning" allowBlank="1" showInputMessage="1" showErrorMessage="1" error="Seleccione Sí o No en la lista para indicar si hay una foto del elemento. Seleccione CANCELAR, presione ALT+FLECHA ABAJO para ver las opciones, y después use la tecla de FLECHA ABAJO y ENTRAR para realizar una selección" sqref="H13:H52" xr:uid="{93BC4855-E4FC-44BE-AAE3-030EAD7E51E6}"/>
    <dataValidation allowBlank="1" showErrorMessage="1" prompt="_x000a_" sqref="H12:L12" xr:uid="{CDB8871C-B6DD-4887-8873-851B9CBC5923}"/>
    <dataValidation allowBlank="1" showInputMessage="1" showErrorMessage="1" prompt="Esta normativa debe ser revisada periodicamente, ya que es posible que nueva legislación haya sido aprobada desde la realización de este archivo de trámite. Se recomienda revisar este apartado cada vez que se inicie un nuevo trámite." sqref="H3" xr:uid="{A9457360-3A58-402B-A4D9-B0D2DA21C75F}"/>
    <dataValidation errorStyle="warning" allowBlank="1" showInputMessage="1" showErrorMessage="1" error="Seleccione la sala/área de la lista y escriba una nueva en la hoja de cálculo Búsqueda de sala. Seleccione CANCELAR, presione ALT+FLECHA ABAJO para ver opciones y, después, FLECHA ABAJO y ENTRAR para realizar la selección." sqref="D13:D52 C13" xr:uid="{B4A62644-2592-4C7F-B423-373611264337}"/>
    <dataValidation allowBlank="1" showErrorMessage="1" sqref="A1 H10" xr:uid="{143991FB-CDBD-490E-A283-0D3F844D2FE7}"/>
    <dataValidation allowBlank="1" showInputMessage="1" showErrorMessage="1" prompt="Escriba la dirección para la presentación del trámite de forma presencial o el nombre del organismo competente en su resolución en caso de que esto se modifique." sqref="C5:C6" xr:uid="{14FC9DE2-3329-4868-8125-16CE72F521DB}"/>
    <dataValidation allowBlank="1" showInputMessage="1" showErrorMessage="1" prompt="Escriba el nombre y cargo del ténico o persona representante del Ayuntamiento que realiza el trámite en la celda de la derecha." sqref="C3:C4" xr:uid="{5DB59B6F-E318-4F2C-B0D3-3C8CEA6B9144}"/>
    <dataValidation allowBlank="1" showInputMessage="1" showErrorMessage="1" prompt="Escriba la fecha de presentación del trámite para su seguimiento en esta celda" sqref="L2" xr:uid="{785C5847-5D15-43A7-B70E-BE62D236FCD1}"/>
    <dataValidation allowBlank="1" showInputMessage="1" showErrorMessage="1" prompt="Escriba la fecha de presentación del trámite para su seguimiento en la celda de la derecha" sqref="J2:K2" xr:uid="{BBE2A704-D02E-4F07-9FEC-DE8747AB8C8F}"/>
    <dataValidation allowBlank="1" showInputMessage="1" showErrorMessage="1" prompt="El valor estimado de las tasas necesarias para la tramitación actual._x000a_" sqref="B2:D2" xr:uid="{CA61E77B-D266-4868-9E5D-DECB6BD4E8E6}"/>
    <dataValidation allowBlank="1" showInputMessage="1" showErrorMessage="1" prompt="Acceda a esta url. A continuación haga clic en &quot;Presentación electrónica general&quot; y después en &quot;Nueva solicitud&quot;. Se deberá contar con firma electrónica para la realización del trámite por esta vía." sqref="C7" xr:uid="{00D7BEE4-20DE-4AF1-8D29-910227E31197}"/>
    <dataValidation allowBlank="1" showInputMessage="1" showErrorMessage="1" prompt="Al entrar a enlace, clicar en &quot;Documentación&quot; y bajar hasta &quot;Modelos&quot;. Descargar el Anexo I.a o el Anexo I.b según corresponda" sqref="E14" xr:uid="{C56AE86A-674A-483A-A9AC-6E5289DA7CB9}"/>
    <dataValidation allowBlank="1" showInputMessage="1" showErrorMessage="1" prompt="Acceda a esta url. A continuación haga seleccione en el desplegable la Confederción Hidrográfica y haga clic en &quot;Formulario de solicitud presencial (Solicitud general)&quot;" sqref="E34" xr:uid="{511708D3-3B99-4FB1-82EB-D900EC1EFDD1}"/>
    <dataValidation allowBlank="1" showInputMessage="1" showErrorMessage="1" prompt="Acceda a esta url. A continuación haga seleccione en el desplegable la Confederción Hidrográfica y haga clic en &quot;Formulario de solicitud presencial (Formularios generales)&quot;" sqref="E35:E44" xr:uid="{F9264876-A051-43F7-AADB-D6B19F19E819}"/>
    <dataValidation allowBlank="1" showInputMessage="1" showErrorMessage="1" prompt="Al entrar a enlace, clicar en &quot;Documentación&quot; y bajar hasta &quot;Modelos&quot;. Descargar el Anexo III" sqref="E46" xr:uid="{6DA25EFB-7D39-4AAC-BF37-3098F2C78238}"/>
    <dataValidation allowBlank="1" showInputMessage="1" showErrorMessage="1" prompt="Acceda a esta url. A continuación haga seleccione en el desplegable la Confederción Hidrográfica y haga clic en &quot;Formulario de solicitud presencial (Declaración simplificada)&quot;" sqref="E48 E50" xr:uid="{C98B5A74-739C-49A3-91F1-4213A1EAAF33}"/>
  </dataValidations>
  <hyperlinks>
    <hyperlink ref="D7" r:id="rId1" xr:uid="{7A5D6545-02D8-4466-A710-2E7925AB8135}"/>
    <hyperlink ref="D8" r:id="rId2" xr:uid="{E2E856E3-B0C5-46BB-8FD8-4D376705BA42}"/>
    <hyperlink ref="D55" r:id="rId3" xr:uid="{F64B9106-9AE2-47B6-9353-DCED5C640F48}"/>
    <hyperlink ref="D56" r:id="rId4" xr:uid="{F3AC5020-5E65-4D3F-84F2-7AC156A4CA2E}"/>
    <hyperlink ref="D57" r:id="rId5" xr:uid="{C12DB63E-8CDC-4F67-B219-0E8BC5376FA8}"/>
    <hyperlink ref="E34" r:id="rId6" xr:uid="{0E01757C-F04F-4888-8B82-E467E00119FA}"/>
    <hyperlink ref="E35:E44" r:id="rId7" display="https://sede.miteco.gob.es/portal/site/seMITECO/ficha-procedimiento?procedure_suborg_responsable=4&amp;boton=Ver+m%C3%A1s&amp;procedure_id=18&amp;by=theme" xr:uid="{BB3EA870-4776-4FBF-9062-D2D570891071}"/>
    <hyperlink ref="E48" r:id="rId8" xr:uid="{B7031E22-4699-4870-B9E8-65773F8255BB}"/>
    <hyperlink ref="E50" r:id="rId9" xr:uid="{77AE70DB-8409-4783-BA3F-E6527FD13756}"/>
  </hyperlinks>
  <printOptions horizontalCentered="1"/>
  <pageMargins left="0.25" right="0.25" top="0.75" bottom="0.75" header="0.3" footer="0.3"/>
  <pageSetup paperSize="9" fitToHeight="0" orientation="landscape" r:id="rId10"/>
  <headerFooter differentFirst="1">
    <oddFooter>Page &amp;P of &amp;N</oddFooter>
  </headerFooter>
  <ignoredErrors>
    <ignoredError sqref="B13:L13 B14:B52" calculatedColumn="1"/>
  </ignoredErrors>
  <drawing r:id="rId11"/>
  <tableParts count="1">
    <tablePart r:id="rId1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EEEE9-6DF6-4CCE-8686-B5E6EA2E42BA}">
  <sheetPr>
    <tabColor theme="3"/>
    <pageSetUpPr autoPageBreaks="0" fitToPage="1"/>
  </sheetPr>
  <dimension ref="B1:M21"/>
  <sheetViews>
    <sheetView showGridLines="0" zoomScale="70" zoomScaleNormal="70" workbookViewId="0"/>
  </sheetViews>
  <sheetFormatPr baseColWidth="10" defaultColWidth="9.109375" defaultRowHeight="30" customHeight="1" x14ac:dyDescent="0.3"/>
  <cols>
    <col min="1" max="1" width="2.6640625" customWidth="1"/>
    <col min="2" max="2" width="27.109375" customWidth="1"/>
    <col min="3" max="3" width="51" customWidth="1"/>
    <col min="4" max="4" width="29" customWidth="1"/>
    <col min="5" max="5" width="24.6640625" customWidth="1"/>
    <col min="6" max="6" width="23.77734375" customWidth="1"/>
    <col min="7" max="7" width="13.33203125" customWidth="1"/>
    <col min="8" max="8" width="32.21875" customWidth="1"/>
    <col min="9" max="11" width="18.5546875" customWidth="1"/>
    <col min="12" max="12" width="17.77734375" customWidth="1"/>
    <col min="13" max="13" width="2.6640625" customWidth="1"/>
  </cols>
  <sheetData>
    <row r="1" spans="2:13" ht="65.099999999999994" customHeight="1" x14ac:dyDescent="0.3">
      <c r="B1" s="54" t="s">
        <v>9</v>
      </c>
      <c r="C1" s="54"/>
      <c r="D1" s="54"/>
      <c r="E1" s="1" t="s">
        <v>113</v>
      </c>
      <c r="L1" s="23" t="s">
        <v>3</v>
      </c>
    </row>
    <row r="2" spans="2:13" ht="30" customHeight="1" thickBot="1" x14ac:dyDescent="0.35">
      <c r="B2" s="66" t="s">
        <v>49</v>
      </c>
      <c r="C2" s="66"/>
      <c r="D2" s="66"/>
      <c r="E2" s="40" t="s">
        <v>143</v>
      </c>
      <c r="F2" s="29"/>
      <c r="G2" s="29"/>
      <c r="H2" s="29"/>
      <c r="I2" s="3"/>
      <c r="J2" s="67" t="s">
        <v>7</v>
      </c>
      <c r="K2" s="67"/>
      <c r="L2" s="3">
        <f ca="1">TODAY()</f>
        <v>45237</v>
      </c>
    </row>
    <row r="3" spans="2:13" ht="33.6" customHeight="1" thickTop="1" thickBot="1" x14ac:dyDescent="0.35">
      <c r="B3" s="58" t="s">
        <v>0</v>
      </c>
      <c r="C3" s="68" t="s">
        <v>14</v>
      </c>
      <c r="D3" s="61" t="s">
        <v>15</v>
      </c>
      <c r="E3" s="61"/>
      <c r="F3" s="61"/>
      <c r="H3" s="24" t="s">
        <v>8</v>
      </c>
      <c r="I3" s="65" t="s">
        <v>121</v>
      </c>
      <c r="J3" s="65"/>
      <c r="K3" s="65"/>
      <c r="L3" s="65"/>
    </row>
    <row r="4" spans="2:13" ht="25.2" customHeight="1" thickTop="1" thickBot="1" x14ac:dyDescent="0.35">
      <c r="B4" s="58"/>
      <c r="C4" s="68"/>
      <c r="D4" s="61"/>
      <c r="E4" s="61"/>
      <c r="F4" s="61"/>
      <c r="H4" s="2"/>
      <c r="I4" s="56" t="s">
        <v>122</v>
      </c>
      <c r="J4" s="56"/>
      <c r="K4" s="56"/>
      <c r="L4" s="56"/>
    </row>
    <row r="5" spans="2:13" ht="66.599999999999994" customHeight="1" thickTop="1" thickBot="1" x14ac:dyDescent="0.35">
      <c r="B5" s="58" t="s">
        <v>1</v>
      </c>
      <c r="C5" s="37" t="s">
        <v>130</v>
      </c>
      <c r="D5" s="64" t="s">
        <v>36</v>
      </c>
      <c r="E5" s="64"/>
      <c r="F5" s="64"/>
      <c r="H5" s="2"/>
      <c r="I5" s="65"/>
      <c r="J5" s="65"/>
      <c r="K5" s="65"/>
      <c r="L5" s="65"/>
    </row>
    <row r="6" spans="2:13" ht="53.4" customHeight="1" thickTop="1" thickBot="1" x14ac:dyDescent="0.35">
      <c r="B6" s="58"/>
      <c r="C6" s="37" t="s">
        <v>131</v>
      </c>
      <c r="D6" s="64" t="s">
        <v>135</v>
      </c>
      <c r="E6" s="64"/>
      <c r="F6" s="64"/>
      <c r="H6" s="2"/>
      <c r="I6" s="65" t="s">
        <v>123</v>
      </c>
      <c r="J6" s="65"/>
      <c r="K6" s="65"/>
      <c r="L6" s="65"/>
    </row>
    <row r="7" spans="2:13" ht="48" customHeight="1" thickTop="1" thickBot="1" x14ac:dyDescent="0.35">
      <c r="B7" s="58" t="s">
        <v>51</v>
      </c>
      <c r="C7" s="37" t="s">
        <v>129</v>
      </c>
      <c r="D7" s="59" t="s">
        <v>132</v>
      </c>
      <c r="E7" s="59"/>
      <c r="F7" s="59"/>
      <c r="H7" s="38" t="s">
        <v>126</v>
      </c>
      <c r="I7" s="65" t="s">
        <v>124</v>
      </c>
      <c r="J7" s="65"/>
      <c r="K7" s="65"/>
      <c r="L7" s="65"/>
    </row>
    <row r="8" spans="2:13" ht="50.4" customHeight="1" thickTop="1" thickBot="1" x14ac:dyDescent="0.35">
      <c r="B8" s="58"/>
      <c r="C8" s="37" t="s">
        <v>128</v>
      </c>
      <c r="D8" s="59" t="s">
        <v>133</v>
      </c>
      <c r="E8" s="60"/>
      <c r="F8" s="60"/>
      <c r="H8" s="38" t="s">
        <v>127</v>
      </c>
      <c r="I8" s="65" t="s">
        <v>125</v>
      </c>
      <c r="J8" s="65"/>
      <c r="K8" s="65"/>
      <c r="L8" s="65"/>
    </row>
    <row r="9" spans="2:13" ht="22.2" customHeight="1" thickTop="1" x14ac:dyDescent="0.3">
      <c r="B9" s="23"/>
      <c r="C9" s="23"/>
      <c r="D9" s="23"/>
      <c r="E9" s="23"/>
      <c r="F9" s="23"/>
      <c r="H9" s="24" t="s">
        <v>52</v>
      </c>
      <c r="I9" s="56" t="s">
        <v>134</v>
      </c>
      <c r="J9" s="56"/>
      <c r="K9" s="56"/>
      <c r="L9" s="56"/>
    </row>
    <row r="10" spans="2:13" s="15" customFormat="1" ht="53.4" customHeight="1" x14ac:dyDescent="0.3">
      <c r="B10" s="54" t="s">
        <v>11</v>
      </c>
      <c r="C10" s="54"/>
      <c r="D10" s="54"/>
      <c r="E10" s="54"/>
      <c r="F10" s="14"/>
      <c r="G10" s="14"/>
      <c r="H10" s="14"/>
      <c r="I10" s="14"/>
      <c r="J10" s="14"/>
      <c r="K10" s="14"/>
      <c r="L10" s="14"/>
      <c r="M10" s="14"/>
    </row>
    <row r="11" spans="2:13" ht="30" customHeight="1" x14ac:dyDescent="0.3">
      <c r="B11" s="9" t="s">
        <v>27</v>
      </c>
      <c r="C11" s="12" t="s">
        <v>28</v>
      </c>
      <c r="D11" s="13" t="s">
        <v>45</v>
      </c>
      <c r="E11" s="50" t="s">
        <v>68</v>
      </c>
      <c r="F11" s="51" t="s">
        <v>67</v>
      </c>
      <c r="G11" s="13" t="s">
        <v>43</v>
      </c>
      <c r="H11" s="13" t="s">
        <v>44</v>
      </c>
      <c r="I11" s="13" t="s">
        <v>136</v>
      </c>
      <c r="J11" s="13" t="s">
        <v>46</v>
      </c>
      <c r="K11" s="13" t="s">
        <v>47</v>
      </c>
      <c r="L11" s="13" t="s">
        <v>50</v>
      </c>
    </row>
    <row r="12" spans="2:13" ht="30" customHeight="1" x14ac:dyDescent="0.3">
      <c r="B12" s="5">
        <f t="shared" ref="B12:B17" si="0">ROW($A1)</f>
        <v>1</v>
      </c>
      <c r="C12" s="12" t="s">
        <v>138</v>
      </c>
      <c r="D12" s="8" t="s">
        <v>29</v>
      </c>
      <c r="E12" s="20" t="s">
        <v>133</v>
      </c>
      <c r="F12" s="6"/>
    </row>
    <row r="13" spans="2:13" ht="58.2" customHeight="1" x14ac:dyDescent="0.3">
      <c r="B13" s="5">
        <f t="shared" si="0"/>
        <v>2</v>
      </c>
      <c r="C13" s="12" t="s">
        <v>137</v>
      </c>
      <c r="D13" s="16"/>
      <c r="E13" s="20"/>
      <c r="F13" s="7"/>
    </row>
    <row r="14" spans="2:13" ht="30" customHeight="1" x14ac:dyDescent="0.3">
      <c r="B14" s="5">
        <f t="shared" si="0"/>
        <v>3</v>
      </c>
      <c r="C14" s="39" t="s">
        <v>139</v>
      </c>
      <c r="D14" s="8"/>
      <c r="E14" s="26"/>
      <c r="F14" s="7"/>
    </row>
    <row r="15" spans="2:13" ht="61.2" customHeight="1" x14ac:dyDescent="0.3">
      <c r="B15" s="5">
        <f t="shared" si="0"/>
        <v>4</v>
      </c>
      <c r="C15" s="39" t="s">
        <v>140</v>
      </c>
      <c r="D15" s="8"/>
      <c r="E15" s="26"/>
      <c r="F15" s="7"/>
    </row>
    <row r="16" spans="2:13" ht="30" customHeight="1" x14ac:dyDescent="0.3">
      <c r="B16" s="5">
        <f t="shared" si="0"/>
        <v>5</v>
      </c>
      <c r="C16" s="39" t="s">
        <v>141</v>
      </c>
      <c r="D16" s="8"/>
      <c r="E16" s="26"/>
      <c r="F16" s="7"/>
    </row>
    <row r="17" spans="2:12" ht="87" customHeight="1" x14ac:dyDescent="0.3">
      <c r="B17" s="5">
        <f t="shared" si="0"/>
        <v>6</v>
      </c>
      <c r="C17" s="39" t="s">
        <v>142</v>
      </c>
      <c r="D17" s="8"/>
      <c r="E17" s="26"/>
      <c r="F17" s="7"/>
    </row>
    <row r="18" spans="2:12" ht="30" customHeight="1" x14ac:dyDescent="0.3">
      <c r="B18" t="s">
        <v>2</v>
      </c>
      <c r="C18" s="11" t="str">
        <f>"DOCUMENTOS DEL PROCEDIMIENTO: "&amp;SUBTOTAL(103,Inventario6[Tipo de documento])</f>
        <v>DOCUMENTOS DEL PROCEDIMIENTO: 6</v>
      </c>
      <c r="D18" s="10"/>
      <c r="E18" s="10"/>
      <c r="F18" s="10"/>
      <c r="G18" s="10"/>
      <c r="I18" s="21"/>
      <c r="J18" s="21"/>
      <c r="K18" s="21"/>
      <c r="L18" s="21"/>
    </row>
    <row r="19" spans="2:12" ht="30" customHeight="1" thickBot="1" x14ac:dyDescent="0.35"/>
    <row r="20" spans="2:12" ht="48" customHeight="1" thickBot="1" x14ac:dyDescent="0.35">
      <c r="B20" s="28" t="s">
        <v>74</v>
      </c>
      <c r="C20" s="19" t="s">
        <v>145</v>
      </c>
      <c r="D20" s="57" t="s">
        <v>144</v>
      </c>
      <c r="E20" s="57"/>
      <c r="F20" s="57"/>
      <c r="G20" s="57"/>
      <c r="H20" s="57"/>
    </row>
    <row r="21" spans="2:12" ht="36.6" customHeight="1" thickTop="1" thickBot="1" x14ac:dyDescent="0.35">
      <c r="C21" s="19" t="s">
        <v>146</v>
      </c>
      <c r="D21" s="55" t="s">
        <v>133</v>
      </c>
      <c r="E21" s="55"/>
      <c r="F21" s="55"/>
      <c r="G21" s="55"/>
      <c r="H21" s="55"/>
    </row>
  </sheetData>
  <dataConsolidate/>
  <mergeCells count="21">
    <mergeCell ref="B1:D1"/>
    <mergeCell ref="B2:D2"/>
    <mergeCell ref="J2:K2"/>
    <mergeCell ref="B3:B4"/>
    <mergeCell ref="C3:C4"/>
    <mergeCell ref="D3:F4"/>
    <mergeCell ref="I3:L3"/>
    <mergeCell ref="I4:L5"/>
    <mergeCell ref="D6:F6"/>
    <mergeCell ref="I9:L9"/>
    <mergeCell ref="B10:E10"/>
    <mergeCell ref="D20:H20"/>
    <mergeCell ref="D21:H21"/>
    <mergeCell ref="D7:F7"/>
    <mergeCell ref="D8:F8"/>
    <mergeCell ref="B5:B6"/>
    <mergeCell ref="I6:L6"/>
    <mergeCell ref="B7:B8"/>
    <mergeCell ref="I7:L7"/>
    <mergeCell ref="I8:L8"/>
    <mergeCell ref="D5:F5"/>
  </mergeCells>
  <dataValidations count="15">
    <dataValidation allowBlank="1" showInputMessage="1" showErrorMessage="1" prompt="A continuación se presenta toda la documentación posible que puede llevar asociada el trámite. Elimine las filas que no sean pertinentes en su caso específico para configurar su listado personalizado." sqref="B10:E10" xr:uid="{FF7499FB-35F2-4139-9447-A8166122CA0E}"/>
    <dataValidation allowBlank="1" showInputMessage="1" showErrorMessage="1" prompt="Formulario para Cuencas Intercomunitarias: Al entrar en el enlace elija la Confederación en el desplegable y haga clic en &quot;Formulario de Solicitud&quot; electrónico o presencial. No existe formulario en las Cuencas Intracomunitarias." sqref="E12" xr:uid="{60E06DB2-C5DA-4E32-B364-963AACFC6752}"/>
    <dataValidation allowBlank="1" showInputMessage="1" showErrorMessage="1" prompt="Acceda a esta url. A continuación haga seleccione en el desplegable la Confederción Hidrográfica y haga clic en &quot;Inicio del Procedimiento de Forma Electrónica&quot;. Se deberá contar con firma electrónica para la realización del trámite por esta vía." sqref="C8" xr:uid="{B2EE7309-EFA0-4C7D-8F6F-3F991904682D}"/>
    <dataValidation errorStyle="warning" allowBlank="1" showInputMessage="1" showErrorMessage="1" error="Seleccione Sí o No en la lista para indicar si hay una foto del elemento. Seleccione CANCELAR, presione ALT+FLECHA ABAJO para ver las opciones, y después use la tecla de FLECHA ABAJO y ENTRAR para realizar una selección" sqref="H12:H17" xr:uid="{EE1416FC-CF49-4438-ABF0-87C67E2E6746}"/>
    <dataValidation allowBlank="1" showErrorMessage="1" prompt="_x000a_" sqref="H11:L11" xr:uid="{65A849B9-9B67-46C1-B2AE-05CA28BA7DEE}"/>
    <dataValidation allowBlank="1" showInputMessage="1" showErrorMessage="1" prompt="Esta normativa debe ser revisada periodicamente, ya que es posible que nueva legislación haya sido aprobada desde la realización de este archivo de trámite. Se recomienda revisar este apartado cada vez que se inicie un nuevo trámite." sqref="H3" xr:uid="{84F18D71-303C-4D88-A3E1-E67D21A437CC}"/>
    <dataValidation allowBlank="1" showInputMessage="1" showErrorMessage="1" errorTitle="Datos no válidos" error="Seleccione una entrada de la lista. Para agregar o cambiar elementos, use la tabla Sala/área de la hoja de cálculo de búsqueda de salas. " sqref="B12:B17" xr:uid="{8C5E2037-46AE-4767-B6C2-A749991870E4}"/>
    <dataValidation errorStyle="warning" allowBlank="1" showInputMessage="1" showErrorMessage="1" error="Seleccione la sala/área de la lista y escriba una nueva en la hoja de cálculo Búsqueda de sala. Seleccione CANCELAR, presione ALT+FLECHA ABAJO para ver opciones y, después, FLECHA ABAJO y ENTRAR para realizar la selección." sqref="D12:D17 C12:C13" xr:uid="{6FBA2DC2-BB7A-4A3B-94EA-A98D5FA5A2D9}"/>
    <dataValidation allowBlank="1" showErrorMessage="1" sqref="A1 H9" xr:uid="{3C89D067-F419-402D-8A30-AE50EB80FFFC}"/>
    <dataValidation allowBlank="1" showInputMessage="1" showErrorMessage="1" prompt="Escriba la dirección para la presentación del trámite de forma presencial o el nombre del organismo competente en su resolución en caso de que esto se modifique." sqref="C5:C6" xr:uid="{5DDE7FAC-F987-4A03-9CFA-64801BB890AB}"/>
    <dataValidation allowBlank="1" showInputMessage="1" showErrorMessage="1" prompt="Escriba el nombre y cargo del ténico o persona representante del Ayuntamiento que realiza el trámite en la celda de la derecha." sqref="C3:C4" xr:uid="{7AD1B0C1-324E-46B5-86BE-982B056330F8}"/>
    <dataValidation allowBlank="1" showInputMessage="1" showErrorMessage="1" prompt="Escriba la fecha de presentación del trámite para su seguimiento en esta celda" sqref="L2" xr:uid="{3D810AC2-1B9B-4DC5-83A1-4ACE804D4942}"/>
    <dataValidation allowBlank="1" showInputMessage="1" showErrorMessage="1" prompt="Escriba la fecha de presentación del trámite para su seguimiento en la celda de la derecha" sqref="J2:K2" xr:uid="{51BF9BE5-D10A-4D79-8C3B-637311FB10A2}"/>
    <dataValidation allowBlank="1" showInputMessage="1" showErrorMessage="1" prompt="El valor estimado de las tasas necesarias para la tramitación actual._x000a_" sqref="B2:D2" xr:uid="{1BBA4B85-9E95-49A9-B59C-F7F2CE62F168}"/>
    <dataValidation allowBlank="1" showInputMessage="1" showErrorMessage="1" prompt="Acceda a esta url. A continuación haga clic en &quot;Cómo realizar el trámite&quot; y después en &quot;Solicitud en línea&quot;. Se deberá contar con firma electrónica para la realización del trámite por esta vía." sqref="C7" xr:uid="{7B1F6BB5-6B2C-499F-B411-8F4D5B631881}"/>
  </dataValidations>
  <hyperlinks>
    <hyperlink ref="D20" r:id="rId1" location="toc-c-mo-realizar-el-tr-mite" xr:uid="{F4205FC1-18D2-43FF-B33F-8BC28D64FE3B}"/>
    <hyperlink ref="E12" r:id="rId2" xr:uid="{86059EB1-C606-403E-A9F1-AD08DE703C7A}"/>
    <hyperlink ref="D21" r:id="rId3" xr:uid="{7C5E8A3A-0D00-4EA7-8556-6D6D21B6A09D}"/>
    <hyperlink ref="D7" r:id="rId4" location="toc-informaci-n-general" xr:uid="{5D4EB158-A88B-48F3-8730-60B265020868}"/>
    <hyperlink ref="D8" r:id="rId5" xr:uid="{3204479C-7270-4634-800C-4812812EC89F}"/>
  </hyperlinks>
  <printOptions horizontalCentered="1"/>
  <pageMargins left="0.25" right="0.25" top="0.75" bottom="0.75" header="0.3" footer="0.3"/>
  <pageSetup paperSize="9" fitToHeight="0" orientation="landscape" r:id="rId6"/>
  <headerFooter differentFirst="1">
    <oddFooter>Page &amp;P of &amp;N</oddFooter>
  </headerFooter>
  <drawing r:id="rId7"/>
  <tableParts count="1">
    <tablePart r:id="rId8"/>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667891-7B7D-45B7-A025-85784453A4D1}">
  <sheetPr>
    <tabColor theme="3"/>
    <pageSetUpPr autoPageBreaks="0" fitToPage="1"/>
  </sheetPr>
  <dimension ref="B1:M24"/>
  <sheetViews>
    <sheetView showGridLines="0" zoomScale="70" zoomScaleNormal="70" workbookViewId="0"/>
  </sheetViews>
  <sheetFormatPr baseColWidth="10" defaultColWidth="9.109375" defaultRowHeight="30" customHeight="1" x14ac:dyDescent="0.3"/>
  <cols>
    <col min="1" max="1" width="2.6640625" customWidth="1"/>
    <col min="2" max="2" width="27.109375" customWidth="1"/>
    <col min="3" max="3" width="51" customWidth="1"/>
    <col min="4" max="4" width="29" customWidth="1"/>
    <col min="5" max="5" width="24.6640625" customWidth="1"/>
    <col min="6" max="6" width="19.44140625" customWidth="1"/>
    <col min="7" max="7" width="13.33203125" customWidth="1"/>
    <col min="8" max="8" width="32.21875" customWidth="1"/>
    <col min="9" max="11" width="18.5546875" customWidth="1"/>
    <col min="12" max="12" width="17.77734375" customWidth="1"/>
    <col min="13" max="13" width="2.6640625" customWidth="1"/>
  </cols>
  <sheetData>
    <row r="1" spans="2:13" ht="65.099999999999994" customHeight="1" x14ac:dyDescent="0.3">
      <c r="B1" s="54" t="s">
        <v>10</v>
      </c>
      <c r="C1" s="54"/>
      <c r="D1" s="54"/>
      <c r="E1" s="54"/>
      <c r="F1" s="1" t="s">
        <v>93</v>
      </c>
      <c r="L1" s="23" t="s">
        <v>3</v>
      </c>
    </row>
    <row r="2" spans="2:13" ht="30" customHeight="1" thickBot="1" x14ac:dyDescent="0.35">
      <c r="B2" s="66" t="s">
        <v>49</v>
      </c>
      <c r="C2" s="66"/>
      <c r="D2" s="66"/>
      <c r="E2" s="73"/>
      <c r="F2" s="73"/>
      <c r="G2" s="73"/>
      <c r="H2" s="73"/>
      <c r="I2" s="3"/>
      <c r="J2" s="67" t="s">
        <v>7</v>
      </c>
      <c r="K2" s="67"/>
      <c r="L2" s="3">
        <f ca="1">TODAY()</f>
        <v>45237</v>
      </c>
    </row>
    <row r="3" spans="2:13" ht="29.4" customHeight="1" thickTop="1" thickBot="1" x14ac:dyDescent="0.35">
      <c r="B3" s="58" t="s">
        <v>0</v>
      </c>
      <c r="C3" s="68" t="s">
        <v>14</v>
      </c>
      <c r="D3" s="61" t="s">
        <v>15</v>
      </c>
      <c r="E3" s="61"/>
      <c r="F3" s="61"/>
      <c r="H3" s="24" t="s">
        <v>8</v>
      </c>
      <c r="I3" s="65" t="s">
        <v>94</v>
      </c>
      <c r="J3" s="65"/>
      <c r="K3" s="65"/>
      <c r="L3" s="65"/>
    </row>
    <row r="4" spans="2:13" ht="13.2" customHeight="1" thickTop="1" thickBot="1" x14ac:dyDescent="0.35">
      <c r="B4" s="58"/>
      <c r="C4" s="68"/>
      <c r="D4" s="61"/>
      <c r="E4" s="61"/>
      <c r="F4" s="61"/>
      <c r="H4" s="2"/>
      <c r="I4" s="56" t="s">
        <v>96</v>
      </c>
      <c r="J4" s="56"/>
      <c r="K4" s="56"/>
      <c r="L4" s="56"/>
    </row>
    <row r="5" spans="2:13" ht="55.2" customHeight="1" thickTop="1" thickBot="1" x14ac:dyDescent="0.35">
      <c r="B5" s="58" t="s">
        <v>1</v>
      </c>
      <c r="C5" s="68" t="s">
        <v>39</v>
      </c>
      <c r="D5" s="64" t="s">
        <v>36</v>
      </c>
      <c r="E5" s="64"/>
      <c r="F5" s="64"/>
      <c r="H5" s="2"/>
      <c r="I5" s="65"/>
      <c r="J5" s="65"/>
      <c r="K5" s="65"/>
      <c r="L5" s="65"/>
    </row>
    <row r="6" spans="2:13" ht="48" customHeight="1" thickTop="1" thickBot="1" x14ac:dyDescent="0.35">
      <c r="B6" s="58"/>
      <c r="C6" s="68"/>
      <c r="D6" s="64" t="s">
        <v>95</v>
      </c>
      <c r="E6" s="64"/>
      <c r="F6" s="64"/>
      <c r="H6" s="2"/>
      <c r="I6" s="65" t="s">
        <v>12</v>
      </c>
      <c r="J6" s="65"/>
      <c r="K6" s="65"/>
      <c r="L6" s="65"/>
    </row>
    <row r="7" spans="2:13" ht="30" customHeight="1" thickTop="1" thickBot="1" x14ac:dyDescent="0.35">
      <c r="B7" s="58" t="s">
        <v>51</v>
      </c>
      <c r="C7" s="68" t="s">
        <v>38</v>
      </c>
      <c r="D7" s="71" t="s">
        <v>70</v>
      </c>
      <c r="E7" s="72"/>
      <c r="F7" s="72"/>
      <c r="H7" s="2"/>
      <c r="I7" s="65" t="s">
        <v>97</v>
      </c>
      <c r="J7" s="65"/>
      <c r="K7" s="65"/>
      <c r="L7" s="65"/>
    </row>
    <row r="8" spans="2:13" ht="19.2" customHeight="1" thickTop="1" thickBot="1" x14ac:dyDescent="0.35">
      <c r="B8" s="58"/>
      <c r="C8" s="68"/>
      <c r="D8" s="72"/>
      <c r="E8" s="72"/>
      <c r="F8" s="72"/>
      <c r="H8" s="2"/>
    </row>
    <row r="9" spans="2:13" ht="37.200000000000003" customHeight="1" thickTop="1" x14ac:dyDescent="0.3">
      <c r="B9" s="23"/>
      <c r="C9" s="23"/>
      <c r="D9" s="23"/>
      <c r="E9" s="23"/>
      <c r="F9" s="23"/>
      <c r="H9" s="25" t="s">
        <v>52</v>
      </c>
      <c r="I9" s="56" t="s">
        <v>99</v>
      </c>
      <c r="J9" s="56"/>
      <c r="K9" s="56"/>
      <c r="L9" s="56"/>
    </row>
    <row r="10" spans="2:13" s="15" customFormat="1" ht="53.4" customHeight="1" x14ac:dyDescent="0.3">
      <c r="B10" s="54" t="s">
        <v>11</v>
      </c>
      <c r="C10" s="54"/>
      <c r="D10" s="54"/>
      <c r="E10" s="54"/>
      <c r="F10" s="14"/>
      <c r="G10" s="14"/>
      <c r="H10" s="14"/>
      <c r="I10" s="14"/>
      <c r="J10" s="14"/>
      <c r="K10" s="14"/>
      <c r="L10" s="14"/>
      <c r="M10" s="14"/>
    </row>
    <row r="11" spans="2:13" ht="30" customHeight="1" x14ac:dyDescent="0.3">
      <c r="B11" s="9" t="s">
        <v>27</v>
      </c>
      <c r="C11" s="12" t="s">
        <v>28</v>
      </c>
      <c r="D11" s="13" t="s">
        <v>43</v>
      </c>
      <c r="E11" s="50" t="s">
        <v>68</v>
      </c>
      <c r="F11" s="51" t="s">
        <v>67</v>
      </c>
      <c r="G11" s="13" t="s">
        <v>45</v>
      </c>
      <c r="H11" s="13" t="s">
        <v>44</v>
      </c>
      <c r="I11" s="13" t="s">
        <v>101</v>
      </c>
      <c r="J11" s="13" t="s">
        <v>46</v>
      </c>
      <c r="K11" s="13" t="s">
        <v>47</v>
      </c>
      <c r="L11" s="13" t="s">
        <v>50</v>
      </c>
    </row>
    <row r="12" spans="2:13" ht="30" customHeight="1" x14ac:dyDescent="0.3">
      <c r="B12" s="31" t="s">
        <v>102</v>
      </c>
      <c r="C12" s="12"/>
      <c r="D12" s="8" t="s">
        <v>29</v>
      </c>
      <c r="E12" s="20"/>
      <c r="F12" s="6"/>
    </row>
    <row r="13" spans="2:13" ht="42.6" customHeight="1" x14ac:dyDescent="0.3">
      <c r="B13" s="5">
        <f>ROW($A1)</f>
        <v>1</v>
      </c>
      <c r="C13" s="12" t="s">
        <v>103</v>
      </c>
      <c r="D13" s="16"/>
      <c r="E13" s="20"/>
      <c r="F13" s="7"/>
    </row>
    <row r="14" spans="2:13" ht="69.599999999999994" customHeight="1" x14ac:dyDescent="0.3">
      <c r="B14" s="5">
        <f t="shared" ref="B14:B18" si="0">ROW($A2)</f>
        <v>2</v>
      </c>
      <c r="C14" s="12" t="s">
        <v>104</v>
      </c>
      <c r="D14" s="8"/>
      <c r="E14" s="26"/>
      <c r="F14" s="7"/>
    </row>
    <row r="15" spans="2:13" ht="78.599999999999994" customHeight="1" x14ac:dyDescent="0.3">
      <c r="B15" s="5">
        <f t="shared" si="0"/>
        <v>3</v>
      </c>
      <c r="C15" s="12" t="s">
        <v>105</v>
      </c>
      <c r="D15" s="8"/>
      <c r="E15" s="26"/>
      <c r="F15" s="7"/>
    </row>
    <row r="16" spans="2:13" ht="30" customHeight="1" x14ac:dyDescent="0.3">
      <c r="B16" s="5">
        <f t="shared" si="0"/>
        <v>4</v>
      </c>
      <c r="C16" s="12" t="s">
        <v>106</v>
      </c>
      <c r="D16" s="8"/>
      <c r="E16" s="26"/>
      <c r="F16" s="7"/>
    </row>
    <row r="17" spans="2:12" ht="41.4" customHeight="1" x14ac:dyDescent="0.3">
      <c r="B17" s="5">
        <f t="shared" si="0"/>
        <v>5</v>
      </c>
      <c r="C17" s="12" t="s">
        <v>107</v>
      </c>
      <c r="D17" s="8"/>
      <c r="E17" s="26"/>
      <c r="F17" s="7"/>
    </row>
    <row r="18" spans="2:12" ht="88.8" customHeight="1" x14ac:dyDescent="0.3">
      <c r="B18" s="5">
        <f t="shared" si="0"/>
        <v>6</v>
      </c>
      <c r="C18" s="12" t="s">
        <v>108</v>
      </c>
      <c r="D18" s="8"/>
      <c r="E18" s="26"/>
      <c r="F18" s="7"/>
    </row>
    <row r="19" spans="2:12" ht="40.799999999999997" customHeight="1" x14ac:dyDescent="0.3">
      <c r="B19" s="31" t="s">
        <v>109</v>
      </c>
      <c r="C19" s="12"/>
      <c r="D19" s="8"/>
      <c r="E19" s="26"/>
      <c r="F19" s="7"/>
    </row>
    <row r="20" spans="2:12" ht="39.6" customHeight="1" x14ac:dyDescent="0.3">
      <c r="B20" s="5">
        <f>ROW($A1)</f>
        <v>1</v>
      </c>
      <c r="C20" t="s">
        <v>110</v>
      </c>
      <c r="D20" s="8"/>
      <c r="E20" s="26"/>
      <c r="F20" s="7"/>
    </row>
    <row r="21" spans="2:12" ht="30" customHeight="1" x14ac:dyDescent="0.3">
      <c r="B21" t="s">
        <v>2</v>
      </c>
      <c r="C21" s="11" t="str">
        <f>"DOCUMENTOS DEL PROCEDIMIENTO: "&amp;SUBTOTAL(103,Inventario5[Tipo de documento])</f>
        <v>DOCUMENTOS DEL PROCEDIMIENTO: 7</v>
      </c>
      <c r="D21" s="10"/>
      <c r="E21" s="10"/>
      <c r="F21" s="10"/>
      <c r="G21" s="10"/>
      <c r="I21" s="21"/>
      <c r="J21" s="21"/>
      <c r="K21" s="21"/>
      <c r="L21" s="21"/>
    </row>
    <row r="22" spans="2:12" ht="30" customHeight="1" thickBot="1" x14ac:dyDescent="0.35"/>
    <row r="23" spans="2:12" ht="48" customHeight="1" thickBot="1" x14ac:dyDescent="0.35">
      <c r="B23" s="28" t="s">
        <v>74</v>
      </c>
      <c r="C23" s="19" t="s">
        <v>100</v>
      </c>
      <c r="D23" s="57" t="s">
        <v>98</v>
      </c>
      <c r="E23" s="57"/>
      <c r="F23" s="57"/>
      <c r="G23" s="57"/>
      <c r="H23" s="57"/>
    </row>
    <row r="24" spans="2:12" ht="39.6" customHeight="1" thickTop="1" thickBot="1" x14ac:dyDescent="0.35">
      <c r="C24" s="19" t="s">
        <v>111</v>
      </c>
      <c r="D24" s="55" t="s">
        <v>112</v>
      </c>
      <c r="E24" s="70"/>
      <c r="F24" s="70"/>
      <c r="G24" s="70"/>
      <c r="H24" s="70"/>
    </row>
  </sheetData>
  <dataConsolidate/>
  <mergeCells count="23">
    <mergeCell ref="G2:H2"/>
    <mergeCell ref="J2:K2"/>
    <mergeCell ref="B3:B4"/>
    <mergeCell ref="C3:C4"/>
    <mergeCell ref="D3:F4"/>
    <mergeCell ref="I3:L3"/>
    <mergeCell ref="I4:L5"/>
    <mergeCell ref="I9:L9"/>
    <mergeCell ref="B10:E10"/>
    <mergeCell ref="D23:H23"/>
    <mergeCell ref="D24:H24"/>
    <mergeCell ref="B1:E1"/>
    <mergeCell ref="D5:F5"/>
    <mergeCell ref="D6:F6"/>
    <mergeCell ref="B5:B6"/>
    <mergeCell ref="C5:C6"/>
    <mergeCell ref="I6:L6"/>
    <mergeCell ref="B7:B8"/>
    <mergeCell ref="C7:C8"/>
    <mergeCell ref="D7:F8"/>
    <mergeCell ref="I7:L7"/>
    <mergeCell ref="B2:D2"/>
    <mergeCell ref="E2:F2"/>
  </mergeCells>
  <dataValidations count="17">
    <dataValidation allowBlank="1" showInputMessage="1" showErrorMessage="1" prompt="Introducir en el buscador la provincia donde bebe ubicarse el gestor, el código LER del residuo que se desea tratar, y los tipos de inscripción que se requieren de la instalación del gestor." sqref="D24:H24" xr:uid="{AA837635-84C7-49E3-949B-CB9E03D9691C}"/>
    <dataValidation allowBlank="1" showInputMessage="1" showErrorMessage="1" prompt="A continuación se presenta toda la documentación posible que puede llevar asociada el trámite. Elimine las filas que no sean pertinentes en su caso específico para configurar su listado personalizado." sqref="B10:E10" xr:uid="{222E5790-C78B-42E1-9EF2-AD7F23E62584}"/>
    <dataValidation allowBlank="1" showInputMessage="1" showErrorMessage="1" prompt="Acceda a esta url. A continuación haga clic en &quot;Presentación electrónica general&quot; y después en &quot;Nueva solicitud&quot;. Se deberá contar con firma electrónica para la realización del trámite por esta vía." sqref="D7:F8" xr:uid="{940EFA23-BB8D-43F8-88F6-FB1130400B27}"/>
    <dataValidation allowBlank="1" showErrorMessage="1" prompt="_x000a_" sqref="H11:L11" xr:uid="{D1EAA839-723B-4071-8DEC-1ADE141654C4}"/>
    <dataValidation allowBlank="1" showInputMessage="1" showErrorMessage="1" prompt="El valor estimado de las tasas necesarias para la tramitación actual. NO MODIFIQUE ESTA CANTIDAD. En caso de que varíen estas tasas, modifique los importes que aparecen en la celda D12." sqref="E2:F2" xr:uid="{82354F75-114E-4CB3-AB1A-6A1C24841256}"/>
    <dataValidation allowBlank="1" showInputMessage="1" showErrorMessage="1" prompt="Esta normativa debe ser revisada periodicamente, ya que es posible que nueva legislación haya sido aprobada desde la realización de este archivo de trámite. Se recomienda revisar este apartado cada vez que se inicie un nuevo trámite." sqref="H3" xr:uid="{35FFFEB5-BC1E-4B63-B429-5C6C7BCFFA29}"/>
    <dataValidation errorStyle="warning" allowBlank="1" showInputMessage="1" showErrorMessage="1" error="Seleccione la sala/área de la lista y escriba una nueva en la hoja de cálculo Búsqueda de sala. Seleccione CANCELAR, presione ALT+FLECHA ABAJO para ver opciones y, después, FLECHA ABAJO y ENTRAR para realizar la selección." sqref="D12:D20 C12:C19" xr:uid="{AD1DD18A-481C-4E5C-811E-48BC647E217E}"/>
    <dataValidation allowBlank="1" showErrorMessage="1" sqref="A1 H9" xr:uid="{87BC17A4-0656-4AED-B613-31F9EC52DDA6}"/>
    <dataValidation allowBlank="1" showInputMessage="1" showErrorMessage="1" prompt="Escriba la dirección para la presentación del trámite de forma presencial o el nombre del organismo competente en su resolución en caso de que esto se modifique." sqref="C5:C6" xr:uid="{6E77182D-A46A-4D83-B424-371DF784032D}"/>
    <dataValidation allowBlank="1" showInputMessage="1" showErrorMessage="1" prompt="Escriba el nombre y cargo del ténico o persona representante del Ayuntamiento que realiza el trámite en la celda de la derecha." sqref="C3:C4" xr:uid="{6C355F91-C99D-4B95-BFF7-CE3306489977}"/>
    <dataValidation allowBlank="1" showInputMessage="1" showErrorMessage="1" prompt="Escriba la fecha de presentación del trámite para su seguimiento en esta celda" sqref="L2" xr:uid="{F80895D0-53E9-4272-8029-B4302ABC7131}"/>
    <dataValidation allowBlank="1" showInputMessage="1" showErrorMessage="1" prompt="Escriba la fecha de presentación del trámite para su seguimiento en la celda de la derecha" sqref="J2:K2" xr:uid="{74A311EB-75CC-4856-B483-BE225FB2EF86}"/>
    <dataValidation allowBlank="1" showInputMessage="1" showErrorMessage="1" prompt="El valor estimado de las tasas necesarias para la tramitación actual._x000a_" sqref="B2:D2" xr:uid="{8C13AB00-2ABD-4E47-8096-D1EFF3713DDF}"/>
    <dataValidation allowBlank="1" showInputMessage="1" showErrorMessage="1" prompt="Trámite correspondiente a titulares de EDAR (urbanas o industriales), fosas sépticas y otras actividades de depuración, que generen lodos" sqref="B1:E1" xr:uid="{C4A73926-C15C-4586-8E53-BC7B41304D30}"/>
    <dataValidation allowBlank="1" showInputMessage="1" showErrorMessage="1" prompt="Acceda a esta url. A continuación baje hasta el apartado de residuos y haga click en “Comunicación previa productores”. A continuación le llevará a una nueva página. Haga clic en &quot;Nueva solicitud&quot;" sqref="C7:C8" xr:uid="{066BC6C9-F489-472A-91DA-11B2A14F0B96}"/>
    <dataValidation errorStyle="warning" allowBlank="1" showInputMessage="1" showErrorMessage="1" error="Seleccione Sí o No en la lista para indicar si hay una foto del elemento. Seleccione CANCELAR, presione ALT+FLECHA ABAJO para ver las opciones, y después use la tecla de FLECHA ABAJO y ENTRAR para realizar una selección" sqref="H12:H20" xr:uid="{A59FDC22-2F41-4E30-B801-DE36F89547BA}"/>
    <dataValidation allowBlank="1" showInputMessage="1" showErrorMessage="1" errorTitle="Datos no válidos" error="Seleccione una entrada de la lista. Para agregar o cambiar elementos, use la tabla Sala/área de la hoja de cálculo de búsqueda de salas. " sqref="B13:B18 B20" xr:uid="{C11BEAFB-073E-4F0A-8D9E-DA2339D1D5C3}"/>
  </dataValidations>
  <hyperlinks>
    <hyperlink ref="D7" r:id="rId1" xr:uid="{9FEE8693-55A0-49D2-B745-AE67A80035DF}"/>
    <hyperlink ref="D23" r:id="rId2" xr:uid="{2F534237-C7B9-47AB-B9F4-B44D64AC1575}"/>
    <hyperlink ref="D24" r:id="rId3" xr:uid="{F25B135D-0E58-4AB2-A637-F3C16225AEB0}"/>
  </hyperlinks>
  <printOptions horizontalCentered="1"/>
  <pageMargins left="0.25" right="0.25" top="0.75" bottom="0.75" header="0.3" footer="0.3"/>
  <pageSetup paperSize="9" fitToHeight="0" orientation="landscape" r:id="rId4"/>
  <headerFooter differentFirst="1">
    <oddFooter>Page &amp;P of &amp;N</oddFooter>
  </headerFooter>
  <ignoredErrors>
    <ignoredError sqref="B12:B19 B20" calculatedColumn="1"/>
  </ignoredErrors>
  <drawing r:id="rId5"/>
  <tableParts count="1">
    <tablePart r:id="rId6"/>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
    <tabColor theme="3"/>
    <pageSetUpPr autoPageBreaks="0" fitToPage="1"/>
  </sheetPr>
  <dimension ref="B1:M40"/>
  <sheetViews>
    <sheetView showGridLines="0" topLeftCell="A16" zoomScale="85" zoomScaleNormal="85" workbookViewId="0">
      <selection activeCell="B28" sqref="B28"/>
    </sheetView>
  </sheetViews>
  <sheetFormatPr baseColWidth="10" defaultColWidth="9.109375" defaultRowHeight="30" customHeight="1" x14ac:dyDescent="0.3"/>
  <cols>
    <col min="1" max="1" width="2.6640625" customWidth="1"/>
    <col min="2" max="2" width="27.109375" customWidth="1"/>
    <col min="3" max="3" width="51" customWidth="1"/>
    <col min="4" max="4" width="29" customWidth="1"/>
    <col min="5" max="5" width="24.6640625" customWidth="1"/>
    <col min="6" max="6" width="19.44140625" customWidth="1"/>
    <col min="7" max="7" width="13.33203125" customWidth="1"/>
    <col min="8" max="8" width="32.21875" customWidth="1"/>
    <col min="9" max="11" width="18.5546875" customWidth="1"/>
    <col min="12" max="12" width="17.77734375" customWidth="1"/>
    <col min="13" max="13" width="2.6640625" customWidth="1"/>
  </cols>
  <sheetData>
    <row r="1" spans="2:13" ht="65.099999999999994" customHeight="1" x14ac:dyDescent="0.3">
      <c r="B1" s="54" t="s">
        <v>48</v>
      </c>
      <c r="C1" s="54"/>
      <c r="D1" s="54"/>
      <c r="E1" s="1" t="s">
        <v>5</v>
      </c>
      <c r="L1" s="4" t="s">
        <v>3</v>
      </c>
    </row>
    <row r="2" spans="2:13" ht="30" customHeight="1" thickBot="1" x14ac:dyDescent="0.35">
      <c r="B2" s="66" t="s">
        <v>49</v>
      </c>
      <c r="C2" s="66"/>
      <c r="D2" s="66"/>
      <c r="E2" s="73" t="s">
        <v>143</v>
      </c>
      <c r="F2" s="73"/>
      <c r="G2" s="73"/>
      <c r="H2" s="73"/>
      <c r="I2" s="3"/>
      <c r="J2" s="67" t="s">
        <v>7</v>
      </c>
      <c r="K2" s="67"/>
      <c r="L2" s="3">
        <f ca="1">TODAY()</f>
        <v>45237</v>
      </c>
    </row>
    <row r="3" spans="2:13" ht="18" customHeight="1" thickTop="1" thickBot="1" x14ac:dyDescent="0.35">
      <c r="B3" s="58" t="s">
        <v>0</v>
      </c>
      <c r="C3" s="68" t="s">
        <v>14</v>
      </c>
      <c r="D3" s="61" t="s">
        <v>15</v>
      </c>
      <c r="E3" s="61"/>
      <c r="F3" s="61"/>
      <c r="H3" s="24" t="s">
        <v>8</v>
      </c>
      <c r="I3" s="65" t="s">
        <v>12</v>
      </c>
      <c r="J3" s="65"/>
      <c r="K3" s="65"/>
      <c r="L3" s="65"/>
    </row>
    <row r="4" spans="2:13" ht="25.2" customHeight="1" thickTop="1" thickBot="1" x14ac:dyDescent="0.35">
      <c r="B4" s="58"/>
      <c r="C4" s="68"/>
      <c r="D4" s="61"/>
      <c r="E4" s="61"/>
      <c r="F4" s="61"/>
      <c r="H4" s="2"/>
      <c r="I4" s="56" t="s">
        <v>13</v>
      </c>
      <c r="J4" s="56"/>
      <c r="K4" s="56"/>
      <c r="L4" s="56"/>
    </row>
    <row r="5" spans="2:13" ht="79.8" customHeight="1" thickTop="1" thickBot="1" x14ac:dyDescent="0.35">
      <c r="B5" s="58" t="s">
        <v>1</v>
      </c>
      <c r="C5" s="68" t="s">
        <v>39</v>
      </c>
      <c r="D5" s="61" t="s">
        <v>36</v>
      </c>
      <c r="E5" s="61"/>
      <c r="F5" s="61"/>
      <c r="H5" s="2"/>
      <c r="I5" s="65"/>
      <c r="J5" s="65"/>
      <c r="K5" s="65"/>
      <c r="L5" s="65"/>
    </row>
    <row r="6" spans="2:13" ht="18" customHeight="1" thickTop="1" thickBot="1" x14ac:dyDescent="0.35">
      <c r="B6" s="58"/>
      <c r="C6" s="68"/>
      <c r="D6" s="61"/>
      <c r="E6" s="61"/>
      <c r="F6" s="61"/>
      <c r="H6" s="2"/>
      <c r="I6" s="65" t="s">
        <v>16</v>
      </c>
      <c r="J6" s="65"/>
      <c r="K6" s="65"/>
      <c r="L6" s="65"/>
    </row>
    <row r="7" spans="2:13" ht="30" customHeight="1" thickTop="1" thickBot="1" x14ac:dyDescent="0.35">
      <c r="B7" s="58" t="s">
        <v>51</v>
      </c>
      <c r="C7" s="68" t="s">
        <v>38</v>
      </c>
      <c r="D7" s="71" t="s">
        <v>37</v>
      </c>
      <c r="E7" s="72"/>
      <c r="F7" s="72"/>
      <c r="H7" s="2"/>
      <c r="I7" s="65" t="s">
        <v>17</v>
      </c>
      <c r="J7" s="65"/>
      <c r="K7" s="65"/>
      <c r="L7" s="65"/>
    </row>
    <row r="8" spans="2:13" ht="52.8" customHeight="1" thickTop="1" thickBot="1" x14ac:dyDescent="0.35">
      <c r="B8" s="58"/>
      <c r="C8" s="68"/>
      <c r="D8" s="72"/>
      <c r="E8" s="72"/>
      <c r="F8" s="72"/>
      <c r="H8" s="2"/>
      <c r="I8" s="65" t="s">
        <v>18</v>
      </c>
      <c r="J8" s="65"/>
      <c r="K8" s="65"/>
      <c r="L8" s="65"/>
    </row>
    <row r="9" spans="2:13" ht="37.200000000000003" customHeight="1" thickTop="1" x14ac:dyDescent="0.3">
      <c r="B9" s="22"/>
      <c r="C9" s="22"/>
      <c r="D9" s="22"/>
      <c r="E9" s="22"/>
      <c r="F9" s="22"/>
      <c r="H9" s="25" t="s">
        <v>52</v>
      </c>
      <c r="I9" s="56" t="s">
        <v>69</v>
      </c>
      <c r="J9" s="56"/>
      <c r="K9" s="56"/>
      <c r="L9" s="56"/>
    </row>
    <row r="10" spans="2:13" s="15" customFormat="1" ht="53.4" customHeight="1" x14ac:dyDescent="0.3">
      <c r="B10" s="54" t="s">
        <v>11</v>
      </c>
      <c r="C10" s="54"/>
      <c r="D10" s="54"/>
      <c r="E10" s="54"/>
      <c r="F10" s="14"/>
      <c r="G10" s="14"/>
      <c r="H10" s="14"/>
      <c r="I10" s="14"/>
      <c r="J10" s="14"/>
      <c r="K10" s="14"/>
      <c r="L10" s="14"/>
      <c r="M10" s="14"/>
    </row>
    <row r="11" spans="2:13" ht="30" customHeight="1" x14ac:dyDescent="0.3">
      <c r="B11" s="9" t="s">
        <v>27</v>
      </c>
      <c r="C11" s="12" t="s">
        <v>28</v>
      </c>
      <c r="D11" s="13" t="s">
        <v>43</v>
      </c>
      <c r="E11" s="50" t="s">
        <v>68</v>
      </c>
      <c r="F11" s="51" t="s">
        <v>67</v>
      </c>
      <c r="G11" s="13" t="s">
        <v>136</v>
      </c>
      <c r="H11" s="13" t="s">
        <v>44</v>
      </c>
      <c r="I11" s="13" t="s">
        <v>45</v>
      </c>
      <c r="J11" s="13" t="s">
        <v>46</v>
      </c>
      <c r="K11" s="13" t="s">
        <v>47</v>
      </c>
      <c r="L11" s="13" t="s">
        <v>50</v>
      </c>
    </row>
    <row r="12" spans="2:13" ht="30" customHeight="1" x14ac:dyDescent="0.3">
      <c r="B12" s="5">
        <f t="shared" ref="B12:B19" si="0">ROW($A1)</f>
        <v>1</v>
      </c>
      <c r="C12" s="12" t="s">
        <v>19</v>
      </c>
      <c r="D12" s="8" t="s">
        <v>29</v>
      </c>
      <c r="E12" s="20" t="s">
        <v>42</v>
      </c>
      <c r="F12" s="6"/>
    </row>
    <row r="13" spans="2:13" ht="42.6" customHeight="1" x14ac:dyDescent="0.3">
      <c r="B13" s="5">
        <f t="shared" si="0"/>
        <v>2</v>
      </c>
      <c r="C13" s="12" t="s">
        <v>33</v>
      </c>
      <c r="D13" s="16"/>
      <c r="E13" s="20" t="s">
        <v>63</v>
      </c>
      <c r="F13" s="7"/>
    </row>
    <row r="14" spans="2:13" ht="30" customHeight="1" x14ac:dyDescent="0.3">
      <c r="B14" s="5">
        <f t="shared" si="0"/>
        <v>3</v>
      </c>
      <c r="C14" s="12" t="s">
        <v>20</v>
      </c>
      <c r="D14" s="8"/>
      <c r="E14" s="26"/>
      <c r="F14" s="7"/>
    </row>
    <row r="15" spans="2:13" ht="30" customHeight="1" x14ac:dyDescent="0.3">
      <c r="B15" s="5">
        <f t="shared" si="0"/>
        <v>4</v>
      </c>
      <c r="C15" s="12" t="s">
        <v>21</v>
      </c>
      <c r="D15" s="8"/>
      <c r="E15" s="26"/>
      <c r="F15" s="7"/>
    </row>
    <row r="16" spans="2:13" ht="30" customHeight="1" x14ac:dyDescent="0.3">
      <c r="B16" s="5">
        <f t="shared" si="0"/>
        <v>5</v>
      </c>
      <c r="C16" s="12" t="s">
        <v>22</v>
      </c>
      <c r="D16" s="8"/>
      <c r="E16" s="26"/>
      <c r="F16" s="7"/>
    </row>
    <row r="17" spans="2:6" ht="41.4" customHeight="1" x14ac:dyDescent="0.3">
      <c r="B17" s="5">
        <f t="shared" si="0"/>
        <v>6</v>
      </c>
      <c r="C17" s="12" t="s">
        <v>23</v>
      </c>
      <c r="D17" s="8"/>
      <c r="E17" s="26"/>
      <c r="F17" s="7"/>
    </row>
    <row r="18" spans="2:6" ht="30" customHeight="1" x14ac:dyDescent="0.3">
      <c r="B18" s="5">
        <f t="shared" si="0"/>
        <v>7</v>
      </c>
      <c r="C18" s="12" t="s">
        <v>55</v>
      </c>
      <c r="D18" s="8"/>
      <c r="E18" s="26"/>
      <c r="F18" s="7"/>
    </row>
    <row r="19" spans="2:6" ht="40.799999999999997" customHeight="1" x14ac:dyDescent="0.3">
      <c r="B19" s="5">
        <f t="shared" si="0"/>
        <v>8</v>
      </c>
      <c r="C19" s="12" t="s">
        <v>54</v>
      </c>
      <c r="D19" s="8"/>
      <c r="E19" s="26"/>
      <c r="F19" s="7"/>
    </row>
    <row r="20" spans="2:6" ht="30" customHeight="1" x14ac:dyDescent="0.3">
      <c r="B20" s="5">
        <f t="shared" ref="B20:B24" si="1">ROW($A9)</f>
        <v>9</v>
      </c>
      <c r="C20" s="12" t="s">
        <v>24</v>
      </c>
      <c r="D20" s="8"/>
      <c r="E20" s="26"/>
      <c r="F20" s="7"/>
    </row>
    <row r="21" spans="2:6" ht="30" customHeight="1" x14ac:dyDescent="0.3">
      <c r="B21" s="5">
        <f t="shared" si="1"/>
        <v>10</v>
      </c>
      <c r="C21" s="12" t="s">
        <v>53</v>
      </c>
      <c r="D21" s="8"/>
      <c r="E21" s="26"/>
      <c r="F21" s="7"/>
    </row>
    <row r="22" spans="2:6" ht="30" customHeight="1" x14ac:dyDescent="0.3">
      <c r="B22" s="5">
        <f t="shared" si="1"/>
        <v>11</v>
      </c>
      <c r="C22" s="12" t="s">
        <v>25</v>
      </c>
      <c r="D22" s="8"/>
      <c r="E22" s="26"/>
      <c r="F22" s="7"/>
    </row>
    <row r="23" spans="2:6" ht="24" customHeight="1" x14ac:dyDescent="0.3">
      <c r="B23" s="5">
        <f t="shared" si="1"/>
        <v>12</v>
      </c>
      <c r="C23" s="12" t="s">
        <v>26</v>
      </c>
      <c r="D23" s="8"/>
      <c r="E23" s="11"/>
      <c r="F23" s="7"/>
    </row>
    <row r="24" spans="2:6" ht="46.8" customHeight="1" x14ac:dyDescent="0.3">
      <c r="B24" s="5">
        <f t="shared" si="1"/>
        <v>13</v>
      </c>
      <c r="C24" s="12" t="s">
        <v>31</v>
      </c>
      <c r="E24" s="26"/>
      <c r="F24" s="7"/>
    </row>
    <row r="25" spans="2:6" ht="46.8" customHeight="1" x14ac:dyDescent="0.3">
      <c r="B25" s="5">
        <f>ROW($A14)</f>
        <v>14</v>
      </c>
      <c r="C25" s="12" t="s">
        <v>30</v>
      </c>
      <c r="E25" s="26"/>
      <c r="F25" s="7"/>
    </row>
    <row r="26" spans="2:6" ht="24.6" customHeight="1" x14ac:dyDescent="0.3">
      <c r="B26" s="5">
        <f t="shared" ref="B26:B31" si="2">ROW($A15)</f>
        <v>15</v>
      </c>
      <c r="C26" s="12" t="s">
        <v>64</v>
      </c>
      <c r="E26" s="26" t="s">
        <v>245</v>
      </c>
      <c r="F26" s="7"/>
    </row>
    <row r="27" spans="2:6" ht="25.2" customHeight="1" x14ac:dyDescent="0.3">
      <c r="B27" s="5">
        <f t="shared" si="2"/>
        <v>16</v>
      </c>
      <c r="C27" s="12" t="s">
        <v>56</v>
      </c>
      <c r="E27" s="26" t="s">
        <v>246</v>
      </c>
      <c r="F27" s="7"/>
    </row>
    <row r="28" spans="2:6" ht="24.6" customHeight="1" x14ac:dyDescent="0.3">
      <c r="B28" s="5">
        <f t="shared" si="2"/>
        <v>17</v>
      </c>
      <c r="C28" s="12" t="s">
        <v>57</v>
      </c>
      <c r="E28" s="26"/>
      <c r="F28" s="7"/>
    </row>
    <row r="29" spans="2:6" ht="39" customHeight="1" x14ac:dyDescent="0.3">
      <c r="B29" s="5">
        <f t="shared" si="2"/>
        <v>18</v>
      </c>
      <c r="C29" s="12" t="s">
        <v>58</v>
      </c>
      <c r="E29" s="20" t="s">
        <v>65</v>
      </c>
      <c r="F29" s="7"/>
    </row>
    <row r="30" spans="2:6" ht="26.4" customHeight="1" x14ac:dyDescent="0.3">
      <c r="B30" s="5">
        <f t="shared" si="2"/>
        <v>19</v>
      </c>
      <c r="C30" s="12" t="s">
        <v>59</v>
      </c>
      <c r="E30" s="20" t="s">
        <v>66</v>
      </c>
      <c r="F30" s="7"/>
    </row>
    <row r="31" spans="2:6" ht="31.8" customHeight="1" x14ac:dyDescent="0.3">
      <c r="B31" s="5">
        <f t="shared" si="2"/>
        <v>20</v>
      </c>
      <c r="C31" s="12" t="s">
        <v>60</v>
      </c>
      <c r="E31" s="26"/>
      <c r="F31" s="7"/>
    </row>
    <row r="32" spans="2:6" ht="24" customHeight="1" x14ac:dyDescent="0.3">
      <c r="B32" s="5">
        <f>ROW($A21)</f>
        <v>21</v>
      </c>
      <c r="C32" s="12" t="s">
        <v>61</v>
      </c>
      <c r="E32" s="26"/>
      <c r="F32" s="7"/>
    </row>
    <row r="33" spans="2:12" ht="24.6" customHeight="1" x14ac:dyDescent="0.3">
      <c r="B33" s="5">
        <f>ROW($A22)</f>
        <v>22</v>
      </c>
      <c r="C33" s="12" t="s">
        <v>62</v>
      </c>
      <c r="E33" s="26"/>
      <c r="F33" s="7"/>
    </row>
    <row r="34" spans="2:12" ht="30" customHeight="1" x14ac:dyDescent="0.3">
      <c r="B34" t="s">
        <v>2</v>
      </c>
      <c r="C34" s="11" t="str">
        <f>"DOCUMENTOS DEL PROCEDIMIENTO: "&amp;SUBTOTAL(103,Inventario[Tipo de documento])</f>
        <v>DOCUMENTOS DEL PROCEDIMIENTO: 22</v>
      </c>
      <c r="D34" s="10"/>
      <c r="E34" s="10"/>
      <c r="F34" s="10"/>
      <c r="G34" s="10"/>
      <c r="I34" s="21"/>
      <c r="J34" s="21"/>
      <c r="K34" s="21"/>
      <c r="L34" s="21"/>
    </row>
    <row r="36" spans="2:12" ht="30" customHeight="1" x14ac:dyDescent="0.3">
      <c r="B36" s="28" t="s">
        <v>34</v>
      </c>
      <c r="C36" s="17" t="s">
        <v>35</v>
      </c>
    </row>
    <row r="37" spans="2:12" ht="30" customHeight="1" thickBot="1" x14ac:dyDescent="0.35">
      <c r="C37" s="18"/>
      <c r="G37" s="12"/>
    </row>
    <row r="38" spans="2:12" ht="48" customHeight="1" thickBot="1" x14ac:dyDescent="0.35">
      <c r="B38" s="28" t="s">
        <v>74</v>
      </c>
      <c r="C38" s="19" t="s">
        <v>40</v>
      </c>
      <c r="D38" s="57" t="s">
        <v>41</v>
      </c>
      <c r="E38" s="57"/>
      <c r="F38" s="57"/>
      <c r="G38" s="57"/>
      <c r="H38" s="57"/>
    </row>
    <row r="39" spans="2:12" ht="36.6" customHeight="1" thickTop="1" thickBot="1" x14ac:dyDescent="0.35">
      <c r="C39" s="19" t="s">
        <v>71</v>
      </c>
      <c r="D39" s="74" t="s">
        <v>70</v>
      </c>
      <c r="E39" s="75"/>
      <c r="F39" s="75"/>
      <c r="G39" s="75"/>
      <c r="H39" s="75"/>
    </row>
    <row r="40" spans="2:12" ht="39.6" customHeight="1" thickTop="1" thickBot="1" x14ac:dyDescent="0.35">
      <c r="C40" s="19" t="s">
        <v>73</v>
      </c>
      <c r="D40" s="55" t="s">
        <v>72</v>
      </c>
      <c r="E40" s="70"/>
      <c r="F40" s="70"/>
      <c r="G40" s="70"/>
      <c r="H40" s="70"/>
    </row>
  </sheetData>
  <dataConsolidate/>
  <mergeCells count="24">
    <mergeCell ref="D40:H40"/>
    <mergeCell ref="D38:H38"/>
    <mergeCell ref="D39:H39"/>
    <mergeCell ref="E2:F2"/>
    <mergeCell ref="D3:F4"/>
    <mergeCell ref="D7:F8"/>
    <mergeCell ref="D5:F6"/>
    <mergeCell ref="B10:E10"/>
    <mergeCell ref="G2:H2"/>
    <mergeCell ref="C7:C8"/>
    <mergeCell ref="C3:C4"/>
    <mergeCell ref="C5:C6"/>
    <mergeCell ref="B3:B4"/>
    <mergeCell ref="I9:L9"/>
    <mergeCell ref="I3:L3"/>
    <mergeCell ref="I4:L5"/>
    <mergeCell ref="I6:L6"/>
    <mergeCell ref="I7:L7"/>
    <mergeCell ref="I8:L8"/>
    <mergeCell ref="B1:D1"/>
    <mergeCell ref="B5:B6"/>
    <mergeCell ref="B7:B8"/>
    <mergeCell ref="B2:D2"/>
    <mergeCell ref="J2:K2"/>
  </mergeCells>
  <phoneticPr fontId="1" type="noConversion"/>
  <dataValidations xWindow="1124" yWindow="478" count="18">
    <dataValidation allowBlank="1" showInputMessage="1" showErrorMessage="1" prompt="El valor estimado de las tasas necesarias para la tramitación actual._x000a_" sqref="B2:D2" xr:uid="{00000000-0002-0000-0100-000001000000}"/>
    <dataValidation allowBlank="1" showInputMessage="1" showErrorMessage="1" prompt="Escriba la fecha de presentación del trámite para su seguimiento en la celda de la derecha" sqref="J2:K2" xr:uid="{00000000-0002-0000-0100-000003000000}"/>
    <dataValidation allowBlank="1" showInputMessage="1" showErrorMessage="1" prompt="Escriba la fecha de presentación del trámite para su seguimiento en esta celda" sqref="L2" xr:uid="{00000000-0002-0000-0100-000004000000}"/>
    <dataValidation allowBlank="1" showInputMessage="1" showErrorMessage="1" prompt="Escriba el nombre y cargo del ténico o persona representante del Ayuntamiento que realiza el trámite en la celda de la derecha." sqref="C3:C4" xr:uid="{00000000-0002-0000-0100-000005000000}"/>
    <dataValidation allowBlank="1" showInputMessage="1" showErrorMessage="1" prompt="Escriba la dirección para la presentación del trámite de forma presencial o el nombre del organismo competente en su resolución en caso de que esto se modifique." sqref="C5:C6" xr:uid="{00000000-0002-0000-0100-000006000000}"/>
    <dataValidation allowBlank="1" showErrorMessage="1" sqref="A1 H9" xr:uid="{00000000-0002-0000-0100-00000F000000}"/>
    <dataValidation errorStyle="warning" allowBlank="1" showInputMessage="1" showErrorMessage="1" error="Seleccione la sala/área de la lista y escriba una nueva en la hoja de cálculo Búsqueda de sala. Seleccione CANCELAR, presione ALT+FLECHA ABAJO para ver opciones y, después, FLECHA ABAJO y ENTRAR para realizar la selección." sqref="C12:D33" xr:uid="{00000000-0002-0000-0100-00001D000000}"/>
    <dataValidation allowBlank="1" showInputMessage="1" showErrorMessage="1" errorTitle="Datos no válidos" error="Seleccione una entrada de la lista. Para agregar o cambiar elementos, use la tabla Sala/área de la hoja de cálculo de búsqueda de salas. " sqref="B12:B33" xr:uid="{00000000-0002-0000-0100-00001E000000}"/>
    <dataValidation allowBlank="1" showInputMessage="1" showErrorMessage="1" prompt="Esta normativa debe ser revisada periodicamente, ya que es posible que nueva legislación haya sido aprobada desde la realización de este archivo de trámite. Se recomienda revisar este apartado cada vez que se inicie un nuevo trámite." sqref="H3" xr:uid="{2ABDC5F0-626A-4614-A709-1197616EDEF1}"/>
    <dataValidation allowBlank="1" showErrorMessage="1" prompt="_x000a_" sqref="H11:L11" xr:uid="{00000000-0002-0000-0100-00001A000000}"/>
    <dataValidation errorStyle="warning" allowBlank="1" showInputMessage="1" showErrorMessage="1" error="Seleccione Sí o No en la lista para indicar si hay una foto del elemento. Seleccione CANCELAR, presione ALT+FLECHA ABAJO para ver las opciones, y después use la tecla de FLECHA ABAJO y ENTRAR para realizar una selección" sqref="H12:H33" xr:uid="{00000000-0002-0000-0100-00001C000000}"/>
    <dataValidation allowBlank="1" showInputMessage="1" showErrorMessage="1" prompt="Acceda a esta url. A continuación haga clic en &quot;Presentación electrónica general&quot; y después en &quot;Nueva solicitud&quot;. Se deberá contar con firma electrónica para la realización del trámite por esta vía." sqref="C7:C8 D7:D8 E7:E8 F7:F8" xr:uid="{CCF761E2-50E8-4F2A-B6B8-838E0A319794}"/>
    <dataValidation allowBlank="1" showInputMessage="1" showErrorMessage="1" prompt="Al entrar en el enlace, haga clic en &quot;Documentación&quot;, baje hasta el final de la página y haga clic nuevamente en &quot;Anexo_II_Solicitud_de_Autorización_Ambiental_Unificada.pdf&quot;" sqref="E12" xr:uid="{97367E36-90C0-4F80-9DD9-C36D0E234543}"/>
    <dataValidation allowBlank="1" showInputMessage="1" showErrorMessage="1" prompt="Trámite correspondiente a EDAR cuya capacidad sea superior a 10.000 heq" sqref="B1:D1" xr:uid="{9D3081F5-98FC-4DFB-93EE-EF7AB977959C}"/>
    <dataValidation allowBlank="1" showInputMessage="1" showErrorMessage="1" prompt="A continuación se presenta toda la documentación posible que puede llevar asociada el trámite. Elimine las filas que no sean pertinentes en su caso específico para configurar su listado personalizado." sqref="B10:E10" xr:uid="{93B09E29-6C70-4459-82B5-7E4D98529EA7}"/>
    <dataValidation allowBlank="1" showInputMessage="1" showErrorMessage="1" prompt="Acceso al modelo 046 de pago de tasas" sqref="E13" xr:uid="{C2795911-1CD7-4729-A578-16DB2141223A}"/>
    <dataValidation allowBlank="1" showInputMessage="1" showErrorMessage="1" prompt="Enlace a información sobre el trámite" sqref="E30" xr:uid="{9C85F5B1-3A06-41AC-ADC8-F7EA1E5A29AC}"/>
    <dataValidation allowBlank="1" showInputMessage="1" showErrorMessage="1" prompt="Al entrar en la página web, haga clic en “Esquema del procedimiento Autorización Ambiental Unificada” y posteriormente en “esquemaAAU, Descargar PDF”" sqref="D40:H40" xr:uid="{A5959C2B-C30E-433B-B0FB-CB7711C0A22F}"/>
  </dataValidations>
  <hyperlinks>
    <hyperlink ref="D7" r:id="rId1" xr:uid="{3318BAB9-9620-407B-B3E0-81B209C82C78}"/>
    <hyperlink ref="D38" r:id="rId2" xr:uid="{49079BC0-E704-4FA5-B2CB-CBC65BE663FA}"/>
    <hyperlink ref="E12" r:id="rId3" xr:uid="{9E99956A-CFDE-4F10-8BB0-8A1C95625DBF}"/>
    <hyperlink ref="E13" r:id="rId4" xr:uid="{E026C858-F6CB-4ECB-83B2-66F625380A03}"/>
    <hyperlink ref="E29" r:id="rId5" xr:uid="{D7B5C00F-9ED6-4D60-BFBF-9032972504EF}"/>
    <hyperlink ref="E30" r:id="rId6" xr:uid="{DE3BBB66-980D-4699-AF1F-0764FC459D31}"/>
    <hyperlink ref="D39" r:id="rId7" xr:uid="{ED15D48D-A39E-4063-9EE2-BDCA4A89E3F0}"/>
    <hyperlink ref="D40" r:id="rId8" xr:uid="{AB4FB22E-A015-4D24-AF49-440AA3FD4D04}"/>
  </hyperlinks>
  <printOptions horizontalCentered="1"/>
  <pageMargins left="0.25" right="0.25" top="0.75" bottom="0.75" header="0.3" footer="0.3"/>
  <pageSetup paperSize="9" fitToHeight="0" orientation="landscape" r:id="rId9"/>
  <headerFooter differentFirst="1">
    <oddFooter>Page &amp;P of &amp;N</oddFooter>
  </headerFooter>
  <drawing r:id="rId10"/>
  <tableParts count="1">
    <tablePart r:id="rId1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72B1E6-9F32-4A77-A285-3E20AF9B6CD9}">
  <sheetPr>
    <tabColor theme="3"/>
    <pageSetUpPr autoPageBreaks="0" fitToPage="1"/>
  </sheetPr>
  <dimension ref="B1:M20"/>
  <sheetViews>
    <sheetView showGridLines="0" zoomScale="70" zoomScaleNormal="70" workbookViewId="0"/>
  </sheetViews>
  <sheetFormatPr baseColWidth="10" defaultColWidth="9.109375" defaultRowHeight="30" customHeight="1" x14ac:dyDescent="0.3"/>
  <cols>
    <col min="1" max="1" width="2.6640625" customWidth="1"/>
    <col min="2" max="2" width="27.109375" customWidth="1"/>
    <col min="3" max="3" width="51" customWidth="1"/>
    <col min="4" max="4" width="29" customWidth="1"/>
    <col min="5" max="5" width="24.6640625" customWidth="1"/>
    <col min="6" max="6" width="19.44140625" customWidth="1"/>
    <col min="7" max="7" width="13.33203125" customWidth="1"/>
    <col min="8" max="8" width="32.21875" customWidth="1"/>
    <col min="9" max="11" width="18.5546875" customWidth="1"/>
    <col min="12" max="12" width="17.77734375" customWidth="1"/>
    <col min="13" max="13" width="2.6640625" customWidth="1"/>
  </cols>
  <sheetData>
    <row r="1" spans="2:13" ht="65.099999999999994" customHeight="1" x14ac:dyDescent="0.3">
      <c r="B1" s="54" t="s">
        <v>77</v>
      </c>
      <c r="C1" s="54"/>
      <c r="D1" s="54"/>
      <c r="E1" s="1" t="s">
        <v>78</v>
      </c>
      <c r="L1" s="23" t="s">
        <v>3</v>
      </c>
    </row>
    <row r="2" spans="2:13" ht="51.6" customHeight="1" thickBot="1" x14ac:dyDescent="0.35">
      <c r="B2" s="66" t="s">
        <v>49</v>
      </c>
      <c r="C2" s="66"/>
      <c r="D2" s="66"/>
      <c r="E2" s="76" t="str">
        <f>+D15</f>
        <v>Según Ordenanza  Fiscal reguladora de la tasa por licencia de apertura de establecimiento</v>
      </c>
      <c r="F2" s="76"/>
      <c r="G2" s="76"/>
      <c r="H2" s="76"/>
      <c r="I2" s="3"/>
      <c r="J2" s="67" t="s">
        <v>7</v>
      </c>
      <c r="K2" s="67"/>
      <c r="L2" s="3">
        <f ca="1">TODAY()</f>
        <v>45237</v>
      </c>
    </row>
    <row r="3" spans="2:13" ht="18" customHeight="1" thickTop="1" thickBot="1" x14ac:dyDescent="0.35">
      <c r="B3" s="58" t="s">
        <v>0</v>
      </c>
      <c r="C3" s="68" t="s">
        <v>14</v>
      </c>
      <c r="D3" s="61" t="s">
        <v>15</v>
      </c>
      <c r="E3" s="61"/>
      <c r="F3" s="61"/>
      <c r="H3" s="24" t="s">
        <v>8</v>
      </c>
      <c r="I3" s="65" t="s">
        <v>12</v>
      </c>
      <c r="J3" s="65"/>
      <c r="K3" s="65"/>
      <c r="L3" s="65"/>
    </row>
    <row r="4" spans="2:13" ht="33.6" customHeight="1" thickTop="1" thickBot="1" x14ac:dyDescent="0.35">
      <c r="B4" s="58"/>
      <c r="C4" s="68"/>
      <c r="D4" s="61"/>
      <c r="E4" s="61"/>
      <c r="F4" s="61"/>
      <c r="H4" s="2"/>
      <c r="I4" s="65" t="s">
        <v>80</v>
      </c>
      <c r="J4" s="65"/>
      <c r="K4" s="65"/>
      <c r="L4" s="65"/>
    </row>
    <row r="5" spans="2:13" ht="79.8" customHeight="1" thickTop="1" thickBot="1" x14ac:dyDescent="0.35">
      <c r="B5" s="58" t="s">
        <v>1</v>
      </c>
      <c r="C5" s="68" t="s">
        <v>39</v>
      </c>
      <c r="D5" s="61" t="s">
        <v>79</v>
      </c>
      <c r="E5" s="61"/>
      <c r="F5" s="61"/>
    </row>
    <row r="6" spans="2:13" ht="22.8" customHeight="1" thickTop="1" thickBot="1" x14ac:dyDescent="0.35">
      <c r="B6" s="58"/>
      <c r="C6" s="68"/>
      <c r="D6" s="61"/>
      <c r="E6" s="61"/>
      <c r="F6" s="61"/>
      <c r="H6" s="24" t="s">
        <v>52</v>
      </c>
      <c r="I6" s="56" t="s">
        <v>91</v>
      </c>
      <c r="J6" s="56"/>
      <c r="K6" s="56"/>
      <c r="L6" s="56"/>
    </row>
    <row r="7" spans="2:13" ht="30" customHeight="1" thickTop="1" thickBot="1" x14ac:dyDescent="0.35">
      <c r="B7" s="58" t="s">
        <v>51</v>
      </c>
      <c r="C7" s="68" t="s">
        <v>81</v>
      </c>
      <c r="D7" s="71" t="s">
        <v>82</v>
      </c>
      <c r="E7" s="72"/>
      <c r="F7" s="72"/>
      <c r="H7" s="2"/>
      <c r="I7" s="2"/>
      <c r="J7" s="2"/>
      <c r="K7" s="2"/>
      <c r="L7" s="2"/>
    </row>
    <row r="8" spans="2:13" ht="52.8" customHeight="1" thickTop="1" thickBot="1" x14ac:dyDescent="0.35">
      <c r="B8" s="58"/>
      <c r="C8" s="68"/>
      <c r="D8" s="72"/>
      <c r="E8" s="72"/>
      <c r="F8" s="72"/>
      <c r="H8" s="2"/>
      <c r="I8" s="2"/>
      <c r="J8" s="2"/>
      <c r="K8" s="2"/>
      <c r="L8" s="2"/>
    </row>
    <row r="9" spans="2:13" ht="37.200000000000003" customHeight="1" thickTop="1" x14ac:dyDescent="0.3">
      <c r="B9" s="23"/>
      <c r="C9" s="23"/>
      <c r="D9" s="23"/>
      <c r="E9" s="23"/>
      <c r="F9" s="23"/>
    </row>
    <row r="10" spans="2:13" s="15" customFormat="1" ht="53.4" customHeight="1" x14ac:dyDescent="0.3">
      <c r="B10" s="54" t="s">
        <v>11</v>
      </c>
      <c r="C10" s="54"/>
      <c r="D10" s="54"/>
      <c r="E10" s="54"/>
      <c r="F10" s="14"/>
      <c r="G10" s="14"/>
      <c r="H10" s="14"/>
      <c r="I10" s="14"/>
      <c r="J10" s="14"/>
      <c r="K10" s="14"/>
      <c r="L10" s="14"/>
      <c r="M10" s="14"/>
    </row>
    <row r="11" spans="2:13" ht="30" customHeight="1" x14ac:dyDescent="0.3">
      <c r="B11" s="9" t="s">
        <v>27</v>
      </c>
      <c r="C11" s="12" t="s">
        <v>28</v>
      </c>
      <c r="D11" s="13" t="s">
        <v>44</v>
      </c>
      <c r="E11" s="50" t="s">
        <v>68</v>
      </c>
      <c r="F11" s="51" t="s">
        <v>67</v>
      </c>
      <c r="G11" s="13" t="s">
        <v>43</v>
      </c>
      <c r="H11" s="13" t="s">
        <v>168</v>
      </c>
      <c r="I11" s="13" t="s">
        <v>45</v>
      </c>
      <c r="J11" s="13" t="s">
        <v>46</v>
      </c>
      <c r="K11" s="13" t="s">
        <v>47</v>
      </c>
      <c r="L11" s="13" t="s">
        <v>50</v>
      </c>
    </row>
    <row r="12" spans="2:13" ht="68.400000000000006" customHeight="1" x14ac:dyDescent="0.3">
      <c r="B12" s="5">
        <f t="shared" ref="B12:B15" si="0">ROW($A1)</f>
        <v>1</v>
      </c>
      <c r="C12" s="12" t="s">
        <v>83</v>
      </c>
      <c r="D12" s="8" t="s">
        <v>29</v>
      </c>
      <c r="E12" s="20"/>
      <c r="F12" s="6"/>
    </row>
    <row r="13" spans="2:13" ht="68.400000000000006" customHeight="1" x14ac:dyDescent="0.3">
      <c r="B13" s="5">
        <f t="shared" si="0"/>
        <v>2</v>
      </c>
      <c r="C13" s="12" t="s">
        <v>84</v>
      </c>
      <c r="D13" s="16"/>
      <c r="E13" s="20"/>
      <c r="F13" s="7"/>
    </row>
    <row r="14" spans="2:13" ht="30" customHeight="1" x14ac:dyDescent="0.3">
      <c r="B14" s="5">
        <f t="shared" si="0"/>
        <v>3</v>
      </c>
      <c r="C14" s="12" t="s">
        <v>85</v>
      </c>
      <c r="D14" s="8"/>
      <c r="E14" s="26"/>
      <c r="F14" s="7"/>
    </row>
    <row r="15" spans="2:13" ht="30" customHeight="1" x14ac:dyDescent="0.3">
      <c r="B15" s="5">
        <f t="shared" si="0"/>
        <v>4</v>
      </c>
      <c r="C15" s="12" t="s">
        <v>32</v>
      </c>
      <c r="D15" s="30" t="s">
        <v>86</v>
      </c>
      <c r="E15" s="26"/>
      <c r="F15" s="7"/>
    </row>
    <row r="16" spans="2:13" ht="30" customHeight="1" x14ac:dyDescent="0.3">
      <c r="B16" t="s">
        <v>2</v>
      </c>
      <c r="C16" s="11" t="str">
        <f>"DOCUMENTOS DEL PROCEDIMIENTO: "&amp;SUBTOTAL(103,Inventario4[Tipo de documento])</f>
        <v>DOCUMENTOS DEL PROCEDIMIENTO: 4</v>
      </c>
      <c r="D16" s="10"/>
      <c r="E16" s="10"/>
      <c r="F16" s="10"/>
      <c r="G16" s="10"/>
      <c r="I16" s="21"/>
      <c r="J16" s="21"/>
      <c r="K16" s="21"/>
      <c r="L16" s="21"/>
    </row>
    <row r="17" spans="2:8" ht="30" customHeight="1" thickBot="1" x14ac:dyDescent="0.35"/>
    <row r="18" spans="2:8" ht="48" customHeight="1" thickTop="1" thickBot="1" x14ac:dyDescent="0.35">
      <c r="B18" s="28" t="s">
        <v>74</v>
      </c>
      <c r="C18" s="19" t="s">
        <v>73</v>
      </c>
      <c r="D18" s="55" t="s">
        <v>82</v>
      </c>
      <c r="E18" s="70"/>
      <c r="F18" s="70"/>
      <c r="G18" s="70"/>
      <c r="H18" s="70"/>
    </row>
    <row r="19" spans="2:8" ht="45" customHeight="1" thickTop="1" thickBot="1" x14ac:dyDescent="0.35">
      <c r="C19" s="19" t="s">
        <v>87</v>
      </c>
      <c r="D19" s="74" t="s">
        <v>88</v>
      </c>
      <c r="E19" s="75"/>
      <c r="F19" s="75"/>
      <c r="G19" s="75"/>
      <c r="H19" s="75"/>
    </row>
    <row r="20" spans="2:8" ht="44.4" customHeight="1" thickTop="1" thickBot="1" x14ac:dyDescent="0.35">
      <c r="C20" s="19" t="s">
        <v>89</v>
      </c>
      <c r="D20" s="74" t="s">
        <v>90</v>
      </c>
      <c r="E20" s="75"/>
      <c r="F20" s="75"/>
      <c r="G20" s="75"/>
      <c r="H20" s="75"/>
    </row>
  </sheetData>
  <dataConsolidate/>
  <mergeCells count="20">
    <mergeCell ref="B1:D1"/>
    <mergeCell ref="B2:D2"/>
    <mergeCell ref="J2:K2"/>
    <mergeCell ref="B3:B4"/>
    <mergeCell ref="C3:C4"/>
    <mergeCell ref="D3:F4"/>
    <mergeCell ref="I3:L3"/>
    <mergeCell ref="E2:H2"/>
    <mergeCell ref="I4:L4"/>
    <mergeCell ref="D20:H20"/>
    <mergeCell ref="I6:L6"/>
    <mergeCell ref="B10:E10"/>
    <mergeCell ref="D19:H19"/>
    <mergeCell ref="D18:H18"/>
    <mergeCell ref="B5:B6"/>
    <mergeCell ref="C5:C6"/>
    <mergeCell ref="D5:F6"/>
    <mergeCell ref="B7:B8"/>
    <mergeCell ref="C7:C8"/>
    <mergeCell ref="D7:F8"/>
  </mergeCells>
  <dataValidations count="20">
    <dataValidation allowBlank="1" showInputMessage="1" showErrorMessage="1" prompt="Al entrar en la página web, haga clic en “Esquema del procedimiento CA” y posteriormente en “Descargar PDF”" sqref="D18:H18" xr:uid="{3698C079-26A9-4768-BCC3-5910EBF0F6FA}"/>
    <dataValidation allowBlank="1" showInputMessage="1" showErrorMessage="1" prompt="A continuación se presenta toda la documentación posible que puede llevar asociada el trámite. Elimine las filas que no sean pertinentes en su caso específico para configurar su listado personalizado." sqref="B10:E10" xr:uid="{F1DF0D84-A1E9-41DD-9EA7-CB8B6F0E77F1}"/>
    <dataValidation allowBlank="1" showInputMessage="1" showErrorMessage="1" prompt="Trámite correspondiente a EDAR cuya capacidad sea inferior a 10.000 heq" sqref="B1:D1" xr:uid="{F30E6C71-7F75-4B1D-8126-67601B211411}"/>
    <dataValidation allowBlank="1" showInputMessage="1" showErrorMessage="1" prompt="Acceda a esta url. A continuación haga clic en &quot;Presentación electrónica general&quot; y después en &quot;Nueva solicitud&quot;. Se deberá contar con firma electrónica para la realización del trámite por esta vía." sqref="D7:D8 E7:E8 F7:F8" xr:uid="{9F7F5779-794C-4D19-93AF-AC29F84D87DE}"/>
    <dataValidation errorStyle="warning" allowBlank="1" showInputMessage="1" showErrorMessage="1" error="Seleccione Sí o No en la lista para indicar si hay una foto del elemento. Seleccione CANCELAR, presione ALT+FLECHA ABAJO para ver las opciones, y después use la tecla de FLECHA ABAJO y ENTRAR para realizar una selección" sqref="H12:H15" xr:uid="{920DA6AE-F150-4B31-A666-8D94ED7E6096}"/>
    <dataValidation allowBlank="1" showErrorMessage="1" prompt="_x000a_" sqref="H11:L11" xr:uid="{0A70F73D-E4B1-4D8E-8756-042F423E2E85}"/>
    <dataValidation allowBlank="1" showInputMessage="1" showErrorMessage="1" prompt="Esta normativa debe ser revisada periodicamente, ya que es posible que nueva legislación haya sido aprobada desde la realización de este archivo de trámite. Se recomienda revisar este apartado cada vez que se inicie un nuevo trámite." sqref="H3" xr:uid="{B2151AF6-25DA-4D14-9183-9B929031FEF8}"/>
    <dataValidation allowBlank="1" showInputMessage="1" showErrorMessage="1" errorTitle="Datos no válidos" error="Seleccione una entrada de la lista. Para agregar o cambiar elementos, use la tabla Sala/área de la hoja de cálculo de búsqueda de salas. " sqref="B12:B15" xr:uid="{8CC50F89-3ED3-44C6-861E-08FDEC4190E6}"/>
    <dataValidation errorStyle="warning" allowBlank="1" showInputMessage="1" showErrorMessage="1" error="Seleccione la sala/área de la lista y escriba una nueva en la hoja de cálculo Búsqueda de sala. Seleccione CANCELAR, presione ALT+FLECHA ABAJO para ver opciones y, después, FLECHA ABAJO y ENTRAR para realizar la selección." sqref="C12:D15" xr:uid="{DDDFF3C8-BC28-4F5D-9F76-D1226EB6E320}"/>
    <dataValidation allowBlank="1" showErrorMessage="1" sqref="A1 H6" xr:uid="{1A28241C-FB24-4C6A-AC17-FD0595259F14}"/>
    <dataValidation allowBlank="1" showInputMessage="1" showErrorMessage="1" prompt="Escriba la dirección para la presentación del trámite de forma presencial o el nombre del organismo competente en su resolución en caso de que esto se modifique." sqref="C5:C6" xr:uid="{3E2704E9-96B5-44E8-A3BF-C47D2BA8B0DE}"/>
    <dataValidation allowBlank="1" showInputMessage="1" showErrorMessage="1" prompt="Escriba el nombre y cargo del ténico o persona representante del Ayuntamiento que realiza el trámite en la celda de la derecha." sqref="C3:C4" xr:uid="{7224ADB2-B880-4767-B2FE-50DDAFE052B3}"/>
    <dataValidation allowBlank="1" showInputMessage="1" showErrorMessage="1" prompt="Escriba la fecha de presentación del trámite para su seguimiento en esta celda" sqref="L2" xr:uid="{EC620A6F-2F03-4DA0-9883-203918C2374A}"/>
    <dataValidation allowBlank="1" showInputMessage="1" showErrorMessage="1" prompt="Escriba la fecha de presentación del trámite para su seguimiento en la celda de la derecha" sqref="J2:K2" xr:uid="{87136744-4682-4A05-A552-201F2E398743}"/>
    <dataValidation allowBlank="1" showInputMessage="1" showErrorMessage="1" prompt="El valor estimado de las tasas necesarias para la tramitación actual._x000a_" sqref="B2:D2" xr:uid="{41AA8205-5ECD-425C-B041-EFF6E5357807}"/>
    <dataValidation allowBlank="1" showInputMessage="1" showErrorMessage="1" prompt="Al acceder al siguiente enlace, tras leer la información sobre el mismo, haga clic en &quot;Guías prácticas de Calificación Ambiental&quot; para acceder a información extra para descarga de diversos manuales y guías" sqref="C7:C8" xr:uid="{773EFDB2-C1FA-445C-940A-45ABDCDEC00E}"/>
    <dataValidation allowBlank="1" showInputMessage="1" showErrorMessage="1" prompt="Para realizar la petición de asistencia técnica a municipios: Tras acceder clicando en el enlace, se debe hacer clic en “Registro Electrónico”, tras lo cual se abrirá de forma automática una ventana en la que se debe hacer clic en “Alta de Solicitud”." sqref="D19:H19" xr:uid="{BDBD63B3-7B69-4376-87DC-E44C0C020467}"/>
    <dataValidation allowBlank="1" showInputMessage="1" showErrorMessage="1" prompt="Para plantear dudas o realizar consultas rápidas por parte de los municipios, plazo de respuesta suele ser entre 24 y 48 horas" sqref="D20:H20" xr:uid="{4D6A3321-FA6F-435D-B324-541CF4182CBA}"/>
    <dataValidation allowBlank="1" showInputMessage="1" showErrorMessage="1" prompt="La Unidad Técnica Funcional de Asistencia a Municipios de la Delegación de Asistencia a Municipios y Emergencias de la Diputación de Granada asiste a los municipios en la tramitación del procedimiento de Calificación Ambiental. " sqref="C19" xr:uid="{059D603D-5212-41A5-8C57-C0AC7857D888}"/>
    <dataValidation allowBlank="1" showInputMessage="1" showErrorMessage="1" prompt="Si lo desea, anote aquí el precio de las tasas que fueron necesarias para la realización de este trámite" sqref="E2:H2" xr:uid="{03451E0F-379D-46F3-B875-B3D3FD34B45D}"/>
  </dataValidations>
  <hyperlinks>
    <hyperlink ref="D7" r:id="rId1" xr:uid="{051E8998-2D1F-4DE3-8158-ED1893D5DD6A}"/>
    <hyperlink ref="D18" r:id="rId2" xr:uid="{459EBAAE-0B6E-40AA-A891-C923C77BB23A}"/>
    <hyperlink ref="D19" r:id="rId3" xr:uid="{89677E12-2BCC-425D-9449-42F214BDA3DC}"/>
    <hyperlink ref="D20" r:id="rId4" xr:uid="{ABEF945E-92D0-404B-998F-70FE1E096FAC}"/>
  </hyperlinks>
  <printOptions horizontalCentered="1"/>
  <pageMargins left="0.25" right="0.25" top="0.75" bottom="0.75" header="0.3" footer="0.3"/>
  <pageSetup paperSize="9" fitToHeight="0" orientation="landscape" r:id="rId5"/>
  <headerFooter differentFirst="1">
    <oddFooter>Page &amp;P of &amp;N</oddFooter>
  </headerFooter>
  <drawing r:id="rId6"/>
  <tableParts count="1">
    <tablePart r:id="rId7"/>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853c82b7-dc23-46ec-b2ba-79e780524da0" xsi:nil="true"/>
    <lcf76f155ced4ddcb4097134ff3c332f xmlns="70dc36dc-af84-43f5-815d-b5ed325d3591">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4BFA5625A5989D4C8D8D0BF87B6995FD" ma:contentTypeVersion="14" ma:contentTypeDescription="Crear nuevo documento." ma:contentTypeScope="" ma:versionID="b9c4a9126ad28510ae7c8a9c75af3fe1">
  <xsd:schema xmlns:xsd="http://www.w3.org/2001/XMLSchema" xmlns:xs="http://www.w3.org/2001/XMLSchema" xmlns:p="http://schemas.microsoft.com/office/2006/metadata/properties" xmlns:ns2="70dc36dc-af84-43f5-815d-b5ed325d3591" xmlns:ns3="853c82b7-dc23-46ec-b2ba-79e780524da0" targetNamespace="http://schemas.microsoft.com/office/2006/metadata/properties" ma:root="true" ma:fieldsID="ad113d0f05f69a44533d1e82f3bf5d1a" ns2:_="" ns3:_="">
    <xsd:import namespace="70dc36dc-af84-43f5-815d-b5ed325d3591"/>
    <xsd:import namespace="853c82b7-dc23-46ec-b2ba-79e780524da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dc36dc-af84-43f5-815d-b5ed325d359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b9343786-2f47-4ae8-905f-4c906bc7bfc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descrip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53c82b7-dc23-46ec-b2ba-79e780524da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aa310fa-f920-478d-8abb-1ff5e5f22771}" ma:internalName="TaxCatchAll" ma:showField="CatchAllData" ma:web="853c82b7-dc23-46ec-b2ba-79e780524da0">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1359AD7-4A50-4F5A-AFEA-3B348CB0A406}">
  <ds:schemaRefs>
    <ds:schemaRef ds:uri="http://schemas.microsoft.com/sharepoint/v3/contenttype/forms"/>
  </ds:schemaRefs>
</ds:datastoreItem>
</file>

<file path=customXml/itemProps2.xml><?xml version="1.0" encoding="utf-8"?>
<ds:datastoreItem xmlns:ds="http://schemas.openxmlformats.org/officeDocument/2006/customXml" ds:itemID="{9782C69C-5726-4515-B550-312683965BD9}">
  <ds:schemaRefs>
    <ds:schemaRef ds:uri="http://schemas.microsoft.com/office/2006/metadata/properties"/>
    <ds:schemaRef ds:uri="http://schemas.microsoft.com/office/infopath/2007/PartnerControls"/>
    <ds:schemaRef ds:uri="853c82b7-dc23-46ec-b2ba-79e780524da0"/>
    <ds:schemaRef ds:uri="70dc36dc-af84-43f5-815d-b5ed325d3591"/>
  </ds:schemaRefs>
</ds:datastoreItem>
</file>

<file path=customXml/itemProps3.xml><?xml version="1.0" encoding="utf-8"?>
<ds:datastoreItem xmlns:ds="http://schemas.openxmlformats.org/officeDocument/2006/customXml" ds:itemID="{D403085A-540F-4A65-ABFB-6F2308BC9B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0dc36dc-af84-43f5-815d-b5ed325d3591"/>
    <ds:schemaRef ds:uri="853c82b7-dc23-46ec-b2ba-79e780524d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57</vt:i4>
      </vt:variant>
    </vt:vector>
  </HeadingPairs>
  <TitlesOfParts>
    <vt:vector size="66" baseType="lpstr">
      <vt:lpstr>Búsqueda de trámite</vt:lpstr>
      <vt:lpstr>Tipos de cuencas</vt:lpstr>
      <vt:lpstr>SPV</vt:lpstr>
      <vt:lpstr>CZP</vt:lpstr>
      <vt:lpstr>AV</vt:lpstr>
      <vt:lpstr>ARA</vt:lpstr>
      <vt:lpstr>CPAPR</vt:lpstr>
      <vt:lpstr>AAU</vt:lpstr>
      <vt:lpstr>CA</vt:lpstr>
      <vt:lpstr>ARA!ColumnTitle1</vt:lpstr>
      <vt:lpstr>AV!ColumnTitle1</vt:lpstr>
      <vt:lpstr>CA!ColumnTitle1</vt:lpstr>
      <vt:lpstr>CPAPR!ColumnTitle1</vt:lpstr>
      <vt:lpstr>CZP!ColumnTitle1</vt:lpstr>
      <vt:lpstr>SPV!ColumnTitle1</vt:lpstr>
      <vt:lpstr>'Tipos de cuencas'!ColumnTitle1</vt:lpstr>
      <vt:lpstr>ColumnTitle1</vt:lpstr>
      <vt:lpstr>ARA!ColumnTitle2</vt:lpstr>
      <vt:lpstr>AV!ColumnTitle2</vt:lpstr>
      <vt:lpstr>CA!ColumnTitle2</vt:lpstr>
      <vt:lpstr>CPAPR!ColumnTitle2</vt:lpstr>
      <vt:lpstr>CZP!ColumnTitle2</vt:lpstr>
      <vt:lpstr>SPV!ColumnTitle2</vt:lpstr>
      <vt:lpstr>'Tipos de cuencas'!ColumnTitle2</vt:lpstr>
      <vt:lpstr>ColumnTitle2</vt:lpstr>
      <vt:lpstr>ARA!RoomList</vt:lpstr>
      <vt:lpstr>AV!RoomList</vt:lpstr>
      <vt:lpstr>CA!RoomList</vt:lpstr>
      <vt:lpstr>CPAPR!RoomList</vt:lpstr>
      <vt:lpstr>CZP!RoomList</vt:lpstr>
      <vt:lpstr>SPV!RoomList</vt:lpstr>
      <vt:lpstr>'Tipos de cuencas'!RoomList</vt:lpstr>
      <vt:lpstr>RoomList</vt:lpstr>
      <vt:lpstr>ARA!RowTitleRegion1..E2</vt:lpstr>
      <vt:lpstr>AV!RowTitleRegion1..E2</vt:lpstr>
      <vt:lpstr>CA!RowTitleRegion1..E2</vt:lpstr>
      <vt:lpstr>CPAPR!RowTitleRegion1..E2</vt:lpstr>
      <vt:lpstr>CZP!RowTitleRegion1..E2</vt:lpstr>
      <vt:lpstr>RowTitleRegion1..E2</vt:lpstr>
      <vt:lpstr>ARA!RowTitleRegion2..I2</vt:lpstr>
      <vt:lpstr>AV!RowTitleRegion2..I2</vt:lpstr>
      <vt:lpstr>CA!RowTitleRegion2..I2</vt:lpstr>
      <vt:lpstr>CPAPR!RowTitleRegion2..I2</vt:lpstr>
      <vt:lpstr>CZP!RowTitleRegion2..I2</vt:lpstr>
      <vt:lpstr>RowTitleRegion2..I2</vt:lpstr>
      <vt:lpstr>ARA!RowTitleRegion3..D8</vt:lpstr>
      <vt:lpstr>AV!RowTitleRegion3..D8</vt:lpstr>
      <vt:lpstr>CA!RowTitleRegion3..D8</vt:lpstr>
      <vt:lpstr>CPAPR!RowTitleRegion3..D8</vt:lpstr>
      <vt:lpstr>CZP!RowTitleRegion3..D8</vt:lpstr>
      <vt:lpstr>RowTitleRegion3..D8</vt:lpstr>
      <vt:lpstr>ARA!RowTitleRegion4..I8</vt:lpstr>
      <vt:lpstr>AV!RowTitleRegion4..I8</vt:lpstr>
      <vt:lpstr>CA!RowTitleRegion4..I8</vt:lpstr>
      <vt:lpstr>CPAPR!RowTitleRegion4..I8</vt:lpstr>
      <vt:lpstr>CZP!RowTitleRegion4..I8</vt:lpstr>
      <vt:lpstr>RowTitleRegion4..I8</vt:lpstr>
      <vt:lpstr>AAU!Títulos_a_imprimir</vt:lpstr>
      <vt:lpstr>ARA!Títulos_a_imprimir</vt:lpstr>
      <vt:lpstr>AV!Títulos_a_imprimir</vt:lpstr>
      <vt:lpstr>'Búsqueda de trámite'!Títulos_a_imprimir</vt:lpstr>
      <vt:lpstr>CA!Títulos_a_imprimir</vt:lpstr>
      <vt:lpstr>CPAPR!Títulos_a_imprimir</vt:lpstr>
      <vt:lpstr>CZP!Títulos_a_imprimir</vt:lpstr>
      <vt:lpstr>SPV!Títulos_a_imprimir</vt:lpstr>
      <vt:lpstr>'Tipos de cuencas'!Títulos_a_imprimir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Proma03</dc:creator>
  <cp:lastModifiedBy>RUIZ VALERO, MARIA CARIDAD</cp:lastModifiedBy>
  <dcterms:created xsi:type="dcterms:W3CDTF">2017-07-30T14:13:04Z</dcterms:created>
  <dcterms:modified xsi:type="dcterms:W3CDTF">2023-11-07T13:07:23Z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0x0101004BFA5625A5989D4C8D8D0BF87B6995FD</vt:lpwstr>
  </property>
  <property fmtid="{D5CDD505-2E9C-101B-9397-08002B2CF9AE}" pid="3" name="MediaServiceImageTags">
    <vt:lpwstr/>
  </property>
</Properties>
</file>